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DF0F36E0-AE6C-4DC3-A8FC-7735371FE4AA}" xr6:coauthVersionLast="47" xr6:coauthVersionMax="47" xr10:uidLastSave="{00000000-0000-0000-0000-000000000000}"/>
  <bookViews>
    <workbookView xWindow="11424" yWindow="0" windowWidth="11712" windowHeight="12336" xr2:uid="{9C6550E4-894B-4783-8D6E-46D7476644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76" i="1" s="1"/>
  <c r="D75" i="1"/>
  <c r="D76" i="1" s="1"/>
  <c r="C75" i="1"/>
  <c r="C76" i="1" s="1"/>
  <c r="D56" i="1"/>
  <c r="D57" i="1" s="1"/>
  <c r="C56" i="1"/>
  <c r="C57" i="1" s="1"/>
  <c r="D49" i="1"/>
  <c r="E56" i="1"/>
  <c r="E57" i="1" s="1"/>
  <c r="C36" i="1"/>
  <c r="E35" i="1"/>
  <c r="E36" i="1" s="1"/>
  <c r="D35" i="1"/>
  <c r="D36" i="1" s="1"/>
  <c r="C35" i="1"/>
  <c r="D17" i="1"/>
  <c r="E16" i="1"/>
  <c r="E17" i="1" s="1"/>
  <c r="D16" i="1"/>
  <c r="C16" i="1"/>
  <c r="C17" i="1" s="1"/>
</calcChain>
</file>

<file path=xl/sharedStrings.xml><?xml version="1.0" encoding="utf-8"?>
<sst xmlns="http://schemas.openxmlformats.org/spreadsheetml/2006/main" count="116" uniqueCount="26">
  <si>
    <t>สำนักงานขนส่งจังหวัดสุราษฎร์ธานี</t>
  </si>
  <si>
    <t>ประจำเดือน  มิถุนายน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</si>
  <si>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</si>
  <si>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</si>
  <si>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</si>
  <si>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</si>
  <si>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</si>
  <si>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</si>
  <si>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</si>
  <si>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</si>
  <si>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</si>
  <si>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</si>
  <si>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</si>
  <si>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</si>
  <si>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</si>
  <si>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16+644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</si>
  <si>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</si>
  <si>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</si>
  <si>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</si>
  <si>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</si>
  <si>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</si>
  <si>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</si>
  <si>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</si>
  <si>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5  กรกฎาคม  2568</t>
  </si>
  <si>
    <t>สถิติการใช้สถานีขนส่งผู้โดยสารจังหวัดสุราษฎร์ธานี (เอกชน)</t>
  </si>
  <si>
    <t>ประจำปีงบประมาณ  พ.ศ.  2568   ไตรมาสที่  3  เดือน  เมษายน -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</si>
</sst>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41DF-A95A-4C70-B97A-A357714ADD92}">
  <dimension ref="A1:E79"/>
  <sheetViews>
    <sheetView tabSelected="1" workbookViewId="0">
      <selection activeCell="G64" sqref="G64"/>
    </sheetView>
  </sheetViews>
  <sheetFormatPr defaultRowHeight="13.8" x14ac:dyDescent="0.25"/>
  <cols>
    <col min="1" max="1" width="32.0976562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19.8" x14ac:dyDescent="0.5">
      <c r="A3" s="2"/>
      <c r="B3" s="3"/>
      <c r="C3" s="3"/>
      <c r="D3" s="3"/>
      <c r="E3" s="3" t="s">
        <v>2</v>
      </c>
    </row>
    <row r="4" spans="1:5" ht="19.8" x14ac:dyDescent="0.5">
      <c r="A4" s="4" t="s">
        <v>3</v>
      </c>
      <c r="B4" s="4" t="s">
        <v>4</v>
      </c>
      <c r="C4" s="5" t="s">
        <v>5</v>
      </c>
      <c r="D4" s="5" t="s">
        <v>5</v>
      </c>
      <c r="E4" s="5" t="s">
        <v>5</v>
      </c>
    </row>
    <row r="5" spans="1:5" ht="19.8" x14ac:dyDescent="0.5">
      <c r="A5" s="6"/>
      <c r="B5" s="6"/>
      <c r="C5" s="7" t="s">
        <v>6</v>
      </c>
      <c r="D5" s="7" t="s">
        <v>7</v>
      </c>
      <c r="E5" s="7" t="s">
        <v>8</v>
      </c>
    </row>
    <row r="6" spans="1:5" ht="19.8" x14ac:dyDescent="0.5">
      <c r="A6" s="8"/>
      <c r="B6" s="8"/>
      <c r="C6" s="9"/>
      <c r="D6" s="9" t="s">
        <v>9</v>
      </c>
      <c r="E6" s="9" t="s">
        <v>10</v>
      </c>
    </row>
    <row r="7" spans="1:5" ht="19.8" x14ac:dyDescent="0.5">
      <c r="A7" s="10" t="s">
        <v>11</v>
      </c>
      <c r="B7" s="11" t="s">
        <v>12</v>
      </c>
      <c r="C7" s="12">
        <v>704</v>
      </c>
      <c r="D7" s="12">
        <v>13378</v>
      </c>
      <c r="E7" s="12">
        <v>1960</v>
      </c>
    </row>
    <row r="8" spans="1:5" ht="19.8" x14ac:dyDescent="0.5">
      <c r="A8" s="10"/>
      <c r="B8" s="11" t="s">
        <v>13</v>
      </c>
      <c r="C8" s="12">
        <v>0</v>
      </c>
      <c r="D8" s="12">
        <v>0</v>
      </c>
      <c r="E8" s="12">
        <v>0</v>
      </c>
    </row>
    <row r="9" spans="1:5" ht="19.8" x14ac:dyDescent="0.5">
      <c r="A9" s="10"/>
      <c r="B9" s="11" t="s">
        <v>14</v>
      </c>
      <c r="C9" s="12">
        <v>648</v>
      </c>
      <c r="D9" s="12" t="s">
        <v>15</v>
      </c>
      <c r="E9" s="12">
        <v>9470</v>
      </c>
    </row>
    <row r="10" spans="1:5" ht="19.8" x14ac:dyDescent="0.5">
      <c r="A10" s="10" t="s">
        <v>16</v>
      </c>
      <c r="B10" s="11" t="s">
        <v>12</v>
      </c>
      <c r="C10" s="12">
        <v>370</v>
      </c>
      <c r="D10" s="12">
        <v>7472</v>
      </c>
      <c r="E10" s="12">
        <v>5940</v>
      </c>
    </row>
    <row r="11" spans="1:5" ht="19.8" x14ac:dyDescent="0.5">
      <c r="A11" s="10"/>
      <c r="B11" s="11" t="s">
        <v>13</v>
      </c>
      <c r="C11" s="12">
        <v>766</v>
      </c>
      <c r="D11" s="12">
        <v>7774</v>
      </c>
      <c r="E11" s="12">
        <v>6386</v>
      </c>
    </row>
    <row r="12" spans="1:5" ht="19.8" x14ac:dyDescent="0.5">
      <c r="A12" s="10"/>
      <c r="B12" s="11" t="s">
        <v>17</v>
      </c>
      <c r="C12" s="12">
        <v>0</v>
      </c>
      <c r="D12" s="12">
        <v>0</v>
      </c>
      <c r="E12" s="12">
        <v>0</v>
      </c>
    </row>
    <row r="13" spans="1:5" ht="19.8" x14ac:dyDescent="0.5">
      <c r="A13" s="10" t="s">
        <v>18</v>
      </c>
      <c r="B13" s="11" t="s">
        <v>12</v>
      </c>
      <c r="C13" s="12">
        <v>0</v>
      </c>
      <c r="D13" s="12">
        <v>0</v>
      </c>
      <c r="E13" s="12">
        <v>0</v>
      </c>
    </row>
    <row r="14" spans="1:5" ht="19.8" x14ac:dyDescent="0.5">
      <c r="A14" s="10"/>
      <c r="B14" s="11" t="s">
        <v>13</v>
      </c>
      <c r="C14" s="12">
        <v>120</v>
      </c>
      <c r="D14" s="12">
        <v>1300</v>
      </c>
      <c r="E14" s="12">
        <v>900</v>
      </c>
    </row>
    <row r="15" spans="1:5" ht="19.8" x14ac:dyDescent="0.5">
      <c r="A15" s="10"/>
      <c r="B15" s="11" t="s">
        <v>17</v>
      </c>
      <c r="C15" s="12">
        <v>0</v>
      </c>
      <c r="D15" s="12">
        <v>0</v>
      </c>
      <c r="E15" s="12">
        <v>0</v>
      </c>
    </row>
    <row r="16" spans="1:5" ht="20.399999999999999" x14ac:dyDescent="0.55000000000000004">
      <c r="A16" s="13" t="s">
        <v>19</v>
      </c>
      <c r="B16" s="14"/>
      <c r="C16" s="15">
        <f>SUM(C7:C15)</f>
        <v>2608</v>
      </c>
      <c r="D16" s="15">
        <f>SUM(D7:D15)</f>
        <v>29924</v>
      </c>
      <c r="E16" s="15">
        <f>SUM(E7:E15)</f>
        <v>24656</v>
      </c>
    </row>
    <row r="17" spans="1:5" ht="20.399999999999999" x14ac:dyDescent="0.55000000000000004">
      <c r="A17" s="16" t="s">
        <v>20</v>
      </c>
      <c r="B17" s="17"/>
      <c r="C17" s="18">
        <f>SUM(C16/30)</f>
        <v>86.933333333333337</v>
      </c>
      <c r="D17" s="18">
        <f>SUM(D16/30)</f>
        <v>997.4666666666667</v>
      </c>
      <c r="E17" s="18">
        <f>SUM(E16/30)</f>
        <v>821.86666666666667</v>
      </c>
    </row>
    <row r="18" spans="1:5" ht="19.8" x14ac:dyDescent="0.5">
      <c r="A18" s="2"/>
      <c r="B18" s="19"/>
      <c r="C18" s="2"/>
      <c r="D18" s="2"/>
      <c r="E18" s="2"/>
    </row>
    <row r="19" spans="1:5" ht="20.399999999999999" x14ac:dyDescent="0.55000000000000004">
      <c r="A19" s="1" t="s">
        <v>21</v>
      </c>
      <c r="B19" s="1"/>
      <c r="C19" s="1"/>
      <c r="D19" s="1"/>
      <c r="E19" s="1"/>
    </row>
    <row r="20" spans="1:5" ht="20.399999999999999" x14ac:dyDescent="0.55000000000000004">
      <c r="A20" s="1" t="s">
        <v>0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19.8" x14ac:dyDescent="0.5">
      <c r="A22" s="2"/>
      <c r="B22" s="3"/>
      <c r="C22" s="3"/>
      <c r="D22" s="3"/>
      <c r="E22" s="3" t="s">
        <v>2</v>
      </c>
    </row>
    <row r="23" spans="1:5" ht="19.8" x14ac:dyDescent="0.5">
      <c r="A23" s="4" t="s">
        <v>3</v>
      </c>
      <c r="B23" s="4" t="s">
        <v>4</v>
      </c>
      <c r="C23" s="5" t="s">
        <v>5</v>
      </c>
      <c r="D23" s="5" t="s">
        <v>5</v>
      </c>
      <c r="E23" s="5" t="s">
        <v>5</v>
      </c>
    </row>
    <row r="24" spans="1:5" ht="19.8" x14ac:dyDescent="0.5">
      <c r="A24" s="6"/>
      <c r="B24" s="6"/>
      <c r="C24" s="7" t="s">
        <v>6</v>
      </c>
      <c r="D24" s="7" t="s">
        <v>7</v>
      </c>
      <c r="E24" s="7" t="s">
        <v>8</v>
      </c>
    </row>
    <row r="25" spans="1:5" ht="19.8" x14ac:dyDescent="0.5">
      <c r="A25" s="8"/>
      <c r="B25" s="8"/>
      <c r="C25" s="9"/>
      <c r="D25" s="9" t="s">
        <v>9</v>
      </c>
      <c r="E25" s="9" t="s">
        <v>10</v>
      </c>
    </row>
    <row r="26" spans="1:5" ht="19.8" x14ac:dyDescent="0.5">
      <c r="A26" s="10" t="s">
        <v>11</v>
      </c>
      <c r="B26" s="11" t="s">
        <v>12</v>
      </c>
      <c r="C26" s="12">
        <v>216</v>
      </c>
      <c r="D26" s="12">
        <v>5200</v>
      </c>
      <c r="E26" s="12">
        <v>2940</v>
      </c>
    </row>
    <row r="27" spans="1:5" ht="19.8" x14ac:dyDescent="0.5">
      <c r="A27" s="10"/>
      <c r="B27" s="11" t="s">
        <v>13</v>
      </c>
      <c r="C27" s="12">
        <v>0</v>
      </c>
      <c r="D27" s="12">
        <v>0</v>
      </c>
      <c r="E27" s="12">
        <v>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 t="s">
        <v>16</v>
      </c>
      <c r="B29" s="11" t="s">
        <v>12</v>
      </c>
      <c r="C29" s="12">
        <v>246</v>
      </c>
      <c r="D29" s="12">
        <v>2922</v>
      </c>
      <c r="E29" s="12">
        <v>3505</v>
      </c>
    </row>
    <row r="30" spans="1:5" ht="19.8" x14ac:dyDescent="0.5">
      <c r="A30" s="10"/>
      <c r="B30" s="11" t="s">
        <v>13</v>
      </c>
      <c r="C30" s="12">
        <v>222</v>
      </c>
      <c r="D30" s="12">
        <v>3050</v>
      </c>
      <c r="E30" s="12">
        <v>3564</v>
      </c>
    </row>
    <row r="31" spans="1:5" ht="19.8" x14ac:dyDescent="0.5">
      <c r="A31" s="10"/>
      <c r="B31" s="11" t="s">
        <v>17</v>
      </c>
      <c r="C31" s="12">
        <v>0</v>
      </c>
      <c r="D31" s="12">
        <v>0</v>
      </c>
      <c r="E31" s="12">
        <v>0</v>
      </c>
    </row>
    <row r="32" spans="1:5" ht="19.8" x14ac:dyDescent="0.5">
      <c r="A32" s="10" t="s">
        <v>18</v>
      </c>
      <c r="B32" s="11" t="s">
        <v>12</v>
      </c>
      <c r="C32" s="12">
        <v>0</v>
      </c>
      <c r="D32" s="12">
        <v>0</v>
      </c>
      <c r="E32" s="12">
        <v>0</v>
      </c>
    </row>
    <row r="33" spans="1:5" ht="19.8" x14ac:dyDescent="0.5">
      <c r="A33" s="10"/>
      <c r="B33" s="11" t="s">
        <v>13</v>
      </c>
      <c r="C33" s="12">
        <v>184</v>
      </c>
      <c r="D33" s="12">
        <v>1440</v>
      </c>
      <c r="E33" s="12">
        <v>930</v>
      </c>
    </row>
    <row r="34" spans="1:5" ht="19.8" x14ac:dyDescent="0.5">
      <c r="A34" s="10"/>
      <c r="B34" s="11" t="s">
        <v>17</v>
      </c>
      <c r="C34" s="12">
        <v>0</v>
      </c>
      <c r="D34" s="12">
        <v>0</v>
      </c>
      <c r="E34" s="12">
        <v>0</v>
      </c>
    </row>
    <row r="35" spans="1:5" ht="20.399999999999999" x14ac:dyDescent="0.55000000000000004">
      <c r="A35" s="13" t="s">
        <v>19</v>
      </c>
      <c r="B35" s="14"/>
      <c r="C35" s="15">
        <f>SUM(C26:C34)</f>
        <v>868</v>
      </c>
      <c r="D35" s="15">
        <f>SUM(D26:D34)</f>
        <v>12612</v>
      </c>
      <c r="E35" s="15">
        <f>SUM(E26:E34)</f>
        <v>10939</v>
      </c>
    </row>
    <row r="36" spans="1:5" ht="20.399999999999999" x14ac:dyDescent="0.55000000000000004">
      <c r="A36" s="16" t="s">
        <v>20</v>
      </c>
      <c r="B36" s="17"/>
      <c r="C36" s="18">
        <f>SUM(C35/30)</f>
        <v>28.933333333333334</v>
      </c>
      <c r="D36" s="18">
        <f>SUM(D35/30)</f>
        <v>420.4</v>
      </c>
      <c r="E36" s="18">
        <f>SUM(E35/30)</f>
        <v>364.63333333333333</v>
      </c>
    </row>
    <row r="37" spans="1:5" ht="19.8" x14ac:dyDescent="0.5">
      <c r="A37" s="2" t="s">
        <v>22</v>
      </c>
      <c r="B37" s="2"/>
      <c r="C37" s="2"/>
      <c r="D37" s="2"/>
      <c r="E37" s="2"/>
    </row>
    <row r="38" spans="1:5" ht="19.8" x14ac:dyDescent="0.5">
      <c r="A38" s="2"/>
      <c r="B38" s="2"/>
      <c r="C38" s="2"/>
      <c r="D38" s="2"/>
      <c r="E38" s="2"/>
    </row>
    <row r="39" spans="1:5" ht="19.8" x14ac:dyDescent="0.5">
      <c r="A39" s="2"/>
      <c r="B39" s="2"/>
      <c r="C39" s="20" t="s">
        <v>23</v>
      </c>
      <c r="D39" s="20"/>
      <c r="E39" s="20"/>
    </row>
    <row r="40" spans="1:5" ht="20.399999999999999" x14ac:dyDescent="0.55000000000000004">
      <c r="A40" s="1" t="s">
        <v>24</v>
      </c>
      <c r="B40" s="1"/>
      <c r="C40" s="1"/>
      <c r="D40" s="1"/>
      <c r="E40" s="1"/>
    </row>
    <row r="41" spans="1:5" ht="20.399999999999999" x14ac:dyDescent="0.55000000000000004">
      <c r="A41" s="1" t="s">
        <v>0</v>
      </c>
      <c r="B41" s="1"/>
      <c r="C41" s="1"/>
      <c r="D41" s="1"/>
      <c r="E41" s="1"/>
    </row>
    <row r="42" spans="1:5" ht="20.399999999999999" x14ac:dyDescent="0.55000000000000004">
      <c r="A42" s="1" t="s">
        <v>25</v>
      </c>
      <c r="B42" s="1"/>
      <c r="C42" s="1"/>
      <c r="D42" s="1"/>
      <c r="E42" s="1"/>
    </row>
    <row r="43" spans="1:5" ht="19.8" x14ac:dyDescent="0.5">
      <c r="A43" s="2"/>
      <c r="B43" s="3"/>
      <c r="C43" s="3"/>
      <c r="D43" s="3"/>
      <c r="E43" s="3" t="s">
        <v>2</v>
      </c>
    </row>
    <row r="44" spans="1:5" ht="19.8" x14ac:dyDescent="0.5">
      <c r="A44" s="4" t="s">
        <v>3</v>
      </c>
      <c r="B44" s="4" t="s">
        <v>4</v>
      </c>
      <c r="C44" s="5" t="s">
        <v>5</v>
      </c>
      <c r="D44" s="5" t="s">
        <v>5</v>
      </c>
      <c r="E44" s="5" t="s">
        <v>5</v>
      </c>
    </row>
    <row r="45" spans="1:5" ht="19.8" x14ac:dyDescent="0.5">
      <c r="A45" s="6"/>
      <c r="B45" s="6"/>
      <c r="C45" s="7" t="s">
        <v>6</v>
      </c>
      <c r="D45" s="7" t="s">
        <v>7</v>
      </c>
      <c r="E45" s="7" t="s">
        <v>8</v>
      </c>
    </row>
    <row r="46" spans="1:5" ht="19.8" x14ac:dyDescent="0.5">
      <c r="A46" s="8"/>
      <c r="B46" s="8"/>
      <c r="C46" s="9"/>
      <c r="D46" s="9" t="s">
        <v>9</v>
      </c>
      <c r="E46" s="9" t="s">
        <v>10</v>
      </c>
    </row>
    <row r="47" spans="1:5" ht="19.8" x14ac:dyDescent="0.5">
      <c r="A47" s="10" t="s">
        <v>11</v>
      </c>
      <c r="B47" s="11" t="s">
        <v>12</v>
      </c>
      <c r="C47" s="12">
        <v>2342</v>
      </c>
      <c r="D47" s="12">
        <v>59752</v>
      </c>
      <c r="E47" s="12">
        <v>7066</v>
      </c>
    </row>
    <row r="48" spans="1:5" ht="19.8" x14ac:dyDescent="0.5">
      <c r="A48" s="10"/>
      <c r="B48" s="11" t="s">
        <v>13</v>
      </c>
      <c r="C48" s="12">
        <v>0</v>
      </c>
      <c r="D48" s="12">
        <v>0</v>
      </c>
      <c r="E48" s="12">
        <v>0</v>
      </c>
    </row>
    <row r="49" spans="1:5" ht="19.8" x14ac:dyDescent="0.5">
      <c r="A49" s="10"/>
      <c r="B49" s="11" t="s">
        <v>14</v>
      </c>
      <c r="C49" s="12">
        <v>2414</v>
      </c>
      <c r="D49" s="12" t="e">
        <f>SUM(#REF!+#REF!+D9)</f>
        <v>#REF!</v>
      </c>
      <c r="E49" s="12">
        <v>35438</v>
      </c>
    </row>
    <row r="50" spans="1:5" ht="19.8" x14ac:dyDescent="0.5">
      <c r="A50" s="10" t="s">
        <v>16</v>
      </c>
      <c r="B50" s="11" t="s">
        <v>12</v>
      </c>
      <c r="C50" s="12">
        <v>1476</v>
      </c>
      <c r="D50" s="12">
        <v>33390</v>
      </c>
      <c r="E50" s="12">
        <v>23694</v>
      </c>
    </row>
    <row r="51" spans="1:5" ht="19.8" x14ac:dyDescent="0.5">
      <c r="A51" s="10"/>
      <c r="B51" s="11" t="s">
        <v>13</v>
      </c>
      <c r="C51" s="12">
        <v>2860</v>
      </c>
      <c r="D51" s="12">
        <v>32445</v>
      </c>
      <c r="E51" s="12">
        <v>27558</v>
      </c>
    </row>
    <row r="52" spans="1:5" ht="19.8" x14ac:dyDescent="0.5">
      <c r="A52" s="10"/>
      <c r="B52" s="11" t="s">
        <v>17</v>
      </c>
      <c r="C52" s="12">
        <v>0</v>
      </c>
      <c r="D52" s="12">
        <v>0</v>
      </c>
      <c r="E52" s="12">
        <v>0</v>
      </c>
    </row>
    <row r="53" spans="1:5" ht="19.8" x14ac:dyDescent="0.5">
      <c r="A53" s="10" t="s">
        <v>18</v>
      </c>
      <c r="B53" s="11" t="s">
        <v>12</v>
      </c>
      <c r="C53" s="12">
        <v>0</v>
      </c>
      <c r="D53" s="12">
        <v>0</v>
      </c>
      <c r="E53" s="12">
        <v>0</v>
      </c>
    </row>
    <row r="54" spans="1:5" ht="19.8" x14ac:dyDescent="0.5">
      <c r="A54" s="10"/>
      <c r="B54" s="11" t="s">
        <v>13</v>
      </c>
      <c r="C54" s="12">
        <v>360</v>
      </c>
      <c r="D54" s="12">
        <v>2554</v>
      </c>
      <c r="E54" s="12">
        <v>2828</v>
      </c>
    </row>
    <row r="55" spans="1:5" ht="19.8" x14ac:dyDescent="0.5">
      <c r="A55" s="10"/>
      <c r="B55" s="11" t="s">
        <v>17</v>
      </c>
      <c r="C55" s="12">
        <v>0</v>
      </c>
      <c r="D55" s="12">
        <v>0</v>
      </c>
      <c r="E55" s="12">
        <v>0</v>
      </c>
    </row>
    <row r="56" spans="1:5" ht="20.399999999999999" x14ac:dyDescent="0.55000000000000004">
      <c r="A56" s="13" t="s">
        <v>19</v>
      </c>
      <c r="B56" s="14"/>
      <c r="C56" s="15">
        <f>SUM(C47:C55)</f>
        <v>9452</v>
      </c>
      <c r="D56" s="15" t="e">
        <f>SUM(D47:D55)</f>
        <v>#REF!</v>
      </c>
      <c r="E56" s="15">
        <f>SUM(E47:E55)</f>
        <v>96584</v>
      </c>
    </row>
    <row r="57" spans="1:5" ht="20.399999999999999" x14ac:dyDescent="0.55000000000000004">
      <c r="A57" s="16" t="s">
        <v>20</v>
      </c>
      <c r="B57" s="17"/>
      <c r="C57" s="18">
        <f>SUM(C56/91)</f>
        <v>103.86813186813187</v>
      </c>
      <c r="D57" s="18" t="e">
        <f>SUM(D56/91)</f>
        <v>#REF!</v>
      </c>
      <c r="E57" s="18">
        <f>SUM(E56/91)</f>
        <v>1061.3626373626373</v>
      </c>
    </row>
    <row r="58" spans="1:5" ht="19.8" x14ac:dyDescent="0.5">
      <c r="A58" s="2"/>
      <c r="B58" s="19"/>
      <c r="C58" s="2"/>
      <c r="D58" s="2"/>
      <c r="E58" s="2"/>
    </row>
    <row r="59" spans="1:5" ht="20.399999999999999" x14ac:dyDescent="0.55000000000000004">
      <c r="A59" s="1" t="s">
        <v>21</v>
      </c>
      <c r="B59" s="1"/>
      <c r="C59" s="1"/>
      <c r="D59" s="1"/>
      <c r="E59" s="1"/>
    </row>
    <row r="60" spans="1:5" ht="20.399999999999999" x14ac:dyDescent="0.55000000000000004">
      <c r="A60" s="1" t="s">
        <v>0</v>
      </c>
      <c r="B60" s="1"/>
      <c r="C60" s="1"/>
      <c r="D60" s="1"/>
      <c r="E60" s="1"/>
    </row>
    <row r="61" spans="1:5" ht="20.399999999999999" x14ac:dyDescent="0.55000000000000004">
      <c r="A61" s="1" t="s">
        <v>25</v>
      </c>
      <c r="B61" s="1"/>
      <c r="C61" s="1"/>
      <c r="D61" s="1"/>
      <c r="E61" s="1"/>
    </row>
    <row r="62" spans="1:5" ht="19.8" x14ac:dyDescent="0.5">
      <c r="A62" s="2"/>
      <c r="B62" s="3"/>
      <c r="C62" s="3"/>
      <c r="D62" s="3"/>
      <c r="E62" s="3" t="s">
        <v>2</v>
      </c>
    </row>
    <row r="63" spans="1:5" ht="19.8" x14ac:dyDescent="0.5">
      <c r="A63" s="4" t="s">
        <v>3</v>
      </c>
      <c r="B63" s="4" t="s">
        <v>4</v>
      </c>
      <c r="C63" s="5" t="s">
        <v>5</v>
      </c>
      <c r="D63" s="5" t="s">
        <v>5</v>
      </c>
      <c r="E63" s="5" t="s">
        <v>5</v>
      </c>
    </row>
    <row r="64" spans="1:5" ht="19.8" x14ac:dyDescent="0.5">
      <c r="A64" s="6"/>
      <c r="B64" s="6"/>
      <c r="C64" s="7" t="s">
        <v>6</v>
      </c>
      <c r="D64" s="7" t="s">
        <v>7</v>
      </c>
      <c r="E64" s="7" t="s">
        <v>8</v>
      </c>
    </row>
    <row r="65" spans="1:5" ht="19.8" x14ac:dyDescent="0.5">
      <c r="A65" s="8"/>
      <c r="B65" s="8"/>
      <c r="C65" s="9"/>
      <c r="D65" s="9" t="s">
        <v>9</v>
      </c>
      <c r="E65" s="9" t="s">
        <v>10</v>
      </c>
    </row>
    <row r="66" spans="1:5" ht="19.8" x14ac:dyDescent="0.5">
      <c r="A66" s="10" t="s">
        <v>11</v>
      </c>
      <c r="B66" s="11" t="s">
        <v>12</v>
      </c>
      <c r="C66" s="12">
        <v>776</v>
      </c>
      <c r="D66" s="12">
        <v>19536</v>
      </c>
      <c r="E66" s="12">
        <v>11340</v>
      </c>
    </row>
    <row r="67" spans="1:5" ht="19.8" x14ac:dyDescent="0.5">
      <c r="A67" s="10"/>
      <c r="B67" s="11" t="s">
        <v>13</v>
      </c>
      <c r="C67" s="12">
        <v>0</v>
      </c>
      <c r="D67" s="12">
        <v>0</v>
      </c>
      <c r="E67" s="12">
        <v>0</v>
      </c>
    </row>
    <row r="68" spans="1:5" ht="19.8" x14ac:dyDescent="0.5">
      <c r="A68" s="10"/>
      <c r="B68" s="11" t="s">
        <v>14</v>
      </c>
      <c r="C68" s="12">
        <v>0</v>
      </c>
      <c r="D68" s="12">
        <v>0</v>
      </c>
      <c r="E68" s="12">
        <v>0</v>
      </c>
    </row>
    <row r="69" spans="1:5" ht="19.8" x14ac:dyDescent="0.5">
      <c r="A69" s="10" t="s">
        <v>16</v>
      </c>
      <c r="B69" s="11" t="s">
        <v>12</v>
      </c>
      <c r="C69" s="12">
        <v>610</v>
      </c>
      <c r="D69" s="12">
        <v>8428</v>
      </c>
      <c r="E69" s="12">
        <v>8795</v>
      </c>
    </row>
    <row r="70" spans="1:5" ht="19.8" x14ac:dyDescent="0.5">
      <c r="A70" s="10"/>
      <c r="B70" s="11" t="s">
        <v>13</v>
      </c>
      <c r="C70" s="12">
        <v>222</v>
      </c>
      <c r="D70" s="12">
        <v>3050</v>
      </c>
      <c r="E70" s="12">
        <v>3564</v>
      </c>
    </row>
    <row r="71" spans="1:5" ht="19.8" x14ac:dyDescent="0.5">
      <c r="A71" s="10"/>
      <c r="B71" s="11" t="s">
        <v>17</v>
      </c>
      <c r="C71" s="12">
        <v>0</v>
      </c>
      <c r="D71" s="12">
        <v>0</v>
      </c>
      <c r="E71" s="12">
        <v>0</v>
      </c>
    </row>
    <row r="72" spans="1:5" ht="19.8" x14ac:dyDescent="0.5">
      <c r="A72" s="10" t="s">
        <v>18</v>
      </c>
      <c r="B72" s="11" t="s">
        <v>12</v>
      </c>
      <c r="C72" s="12">
        <v>0</v>
      </c>
      <c r="D72" s="12">
        <v>0</v>
      </c>
      <c r="E72" s="12">
        <v>0</v>
      </c>
    </row>
    <row r="73" spans="1:5" ht="19.8" x14ac:dyDescent="0.5">
      <c r="A73" s="10"/>
      <c r="B73" s="11" t="s">
        <v>13</v>
      </c>
      <c r="C73" s="12">
        <v>428</v>
      </c>
      <c r="D73" s="12">
        <v>3570</v>
      </c>
      <c r="E73" s="12">
        <v>2760</v>
      </c>
    </row>
    <row r="74" spans="1:5" ht="19.8" x14ac:dyDescent="0.5">
      <c r="A74" s="10"/>
      <c r="B74" s="11" t="s">
        <v>17</v>
      </c>
      <c r="C74" s="12">
        <v>0</v>
      </c>
      <c r="D74" s="12">
        <v>0</v>
      </c>
      <c r="E74" s="12">
        <v>0</v>
      </c>
    </row>
    <row r="75" spans="1:5" ht="20.399999999999999" x14ac:dyDescent="0.55000000000000004">
      <c r="A75" s="13" t="s">
        <v>19</v>
      </c>
      <c r="B75" s="14"/>
      <c r="C75" s="15">
        <f>SUM(C66:C74)</f>
        <v>2036</v>
      </c>
      <c r="D75" s="15">
        <f>SUM(D66:D74)</f>
        <v>34584</v>
      </c>
      <c r="E75" s="15">
        <f>SUM(E66:E74)</f>
        <v>26459</v>
      </c>
    </row>
    <row r="76" spans="1:5" ht="20.399999999999999" x14ac:dyDescent="0.55000000000000004">
      <c r="A76" s="16" t="s">
        <v>20</v>
      </c>
      <c r="B76" s="17"/>
      <c r="C76" s="18">
        <f>SUM(C75/91)</f>
        <v>22.373626373626372</v>
      </c>
      <c r="D76" s="18">
        <f>SUM(D75/91)</f>
        <v>380.04395604395603</v>
      </c>
      <c r="E76" s="18">
        <f>SUM(E75/91)</f>
        <v>290.75824175824175</v>
      </c>
    </row>
    <row r="77" spans="1:5" ht="19.8" x14ac:dyDescent="0.5">
      <c r="A77" s="2" t="s">
        <v>22</v>
      </c>
      <c r="B77" s="2"/>
      <c r="C77" s="2"/>
      <c r="D77" s="2"/>
      <c r="E77" s="2"/>
    </row>
    <row r="78" spans="1:5" ht="19.8" x14ac:dyDescent="0.5">
      <c r="A78" s="2"/>
      <c r="B78" s="2"/>
      <c r="C78" s="2"/>
      <c r="D78" s="2"/>
      <c r="E78" s="2"/>
    </row>
    <row r="79" spans="1:5" ht="19.8" x14ac:dyDescent="0.5">
      <c r="A79" s="2"/>
      <c r="B79" s="2"/>
      <c r="C79" s="20" t="s">
        <v>23</v>
      </c>
      <c r="D79" s="20"/>
      <c r="E79" s="20"/>
    </row>
  </sheetData>
  <mergeCells count="21">
    <mergeCell ref="A75:B75"/>
    <mergeCell ref="A76:B76"/>
    <mergeCell ref="C79:E79"/>
    <mergeCell ref="A42:E42"/>
    <mergeCell ref="A56:B56"/>
    <mergeCell ref="A57:B57"/>
    <mergeCell ref="A59:E59"/>
    <mergeCell ref="A60:E60"/>
    <mergeCell ref="A61:E61"/>
    <mergeCell ref="A21:E21"/>
    <mergeCell ref="A35:B35"/>
    <mergeCell ref="A36:B36"/>
    <mergeCell ref="C39:E39"/>
    <mergeCell ref="A40:E40"/>
    <mergeCell ref="A41:E41"/>
    <mergeCell ref="A1:E1"/>
    <mergeCell ref="A2:E2"/>
    <mergeCell ref="A16:B16"/>
    <mergeCell ref="A17:B17"/>
    <mergeCell ref="A19:E19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2025-11-27T02:21:41Z</dcterms:created>
  <dcterms:modified xsi:type="dcterms:W3CDTF">2025-11-27T03:03:10Z</dcterms:modified>
</cp:coreProperties>
</file>