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83cdcff7906b50e/เดสก์ท็อป/สถิติ/กรกฎาคม 68/"/>
    </mc:Choice>
  </mc:AlternateContent>
  <xr:revisionPtr revIDLastSave="0" documentId="8_{B570F7BA-0DFC-4AC3-BC60-759A55D64D43}" xr6:coauthVersionLast="47" xr6:coauthVersionMax="47" xr10:uidLastSave="{00000000-0000-0000-0000-000000000000}"/>
  <bookViews>
    <workbookView xWindow="11424" yWindow="0" windowWidth="11712" windowHeight="12336" xr2:uid="{D46592C7-3EA7-472E-8614-106F014A212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75" i="1" l="1"/>
  <c r="B74" i="1"/>
  <c r="B73" i="1"/>
  <c r="B72" i="1"/>
  <c r="B71" i="1"/>
  <c r="B70" i="1"/>
  <c r="B69" i="1"/>
  <c r="B68" i="1"/>
  <c r="B76" i="1" s="1"/>
  <c r="B65" i="1"/>
  <c r="B64" i="1"/>
  <c r="B63" i="1"/>
  <c r="B62" i="1"/>
  <c r="B61" i="1"/>
  <c r="B60" i="1"/>
  <c r="B59" i="1"/>
  <c r="B58" i="1"/>
  <c r="B57" i="1"/>
  <c r="B56" i="1"/>
  <c r="B55" i="1"/>
  <c r="B54" i="1"/>
  <c r="B53" i="1"/>
  <c r="B52" i="1"/>
  <c r="B51" i="1"/>
  <c r="B50" i="1"/>
  <c r="B49" i="1"/>
  <c r="B48" i="1"/>
  <c r="B66" i="1" s="1"/>
  <c r="B77" i="1" s="1"/>
  <c r="B31" i="1"/>
  <c r="B27" i="1"/>
  <c r="B35" i="1" s="1"/>
  <c r="B25" i="1"/>
  <c r="B36" i="1" l="1"/>
</calcChain>
</file>

<file path=xl/sharedStrings.xml><?xml version="1.0" encoding="utf-8"?>
<sst xmlns="http://schemas.openxmlformats.org/spreadsheetml/2006/main" count="80" uniqueCount="40">
  <si>
    <t>สถิติจำนวนรถจดทะเบียนสะสม</t>
  </si>
  <si>
    <t>สำนักงานขนส่งจังหวัดสุราษฎร์ธานี</t>
  </si>
  <si>
    <t>ประจำเดือน  กรกฎาคม  พ.ศ.  2568</t>
  </si>
  <si>
    <t>หน่วย  :  คัน</t>
  </si>
  <si>
    <t>ประเภทรถ</t>
  </si>
  <si>
    <t>จำนวน</t>
  </si>
  <si>
    <t>ก. รถตามกฎหมายว่าด้วยรถยนต์</t>
  </si>
  <si>
    <t xml:space="preserve">     รย. 1  รถยนต์นั่งส่วนบุคคลไม่เกิน 7 คน</t>
  </si>
  <si>
    <t xml:space="preserve">     รย. 2 รถยนต์นั่งส่วนบุคคลเกิน 7 คน</t>
  </si>
  <si>
    <t xml:space="preserve">     รย. 3 รถยนต์บรรทุกส่วนบุคคล</t>
  </si>
  <si>
    <t xml:space="preserve">     รย. 4  รถยนต์สามล้อส่วนบุคคล</t>
  </si>
  <si>
    <t xml:space="preserve">     รย. 5 รถยนต์รับจ้างระหว่างจังหวัด</t>
  </si>
  <si>
    <t xml:space="preserve">    รย. 6 รถยนต์รับจ้างบรรทุกคนโดยสารไม่เกิน 7 คน</t>
  </si>
  <si>
    <t xml:space="preserve">    รย. 7 รถยนต์สี่ล้อเล็กรับจ้าง</t>
  </si>
  <si>
    <t xml:space="preserve">     รย. 8 รถยนต์รับจ้างสามล้อ</t>
  </si>
  <si>
    <t xml:space="preserve">     รย. 9 รถยนต์บริการธุรกิจ</t>
  </si>
  <si>
    <t xml:space="preserve">     รย. 10 รถยนต์บริการทัศนาจร</t>
  </si>
  <si>
    <t xml:space="preserve">     รย. 11  รถยนต์บริการให้เช่า</t>
  </si>
  <si>
    <t xml:space="preserve">     รย. 12 รถจักรยานยนต์</t>
  </si>
  <si>
    <t xml:space="preserve">     รย. 13 รถแทรกเตอร์</t>
  </si>
  <si>
    <t xml:space="preserve">     รย. 14 รถบดถนน</t>
  </si>
  <si>
    <t xml:space="preserve">     รย. 15  รถใช้งานเกษตรกรรม</t>
  </si>
  <si>
    <t xml:space="preserve">     รย. 16 รถพ่วง</t>
  </si>
  <si>
    <t xml:space="preserve">     รย. 17 รถจักรยานยนต์สาธารณะ</t>
  </si>
  <si>
    <t xml:space="preserve">     รย. 18 รถยนต์รับจ้างผ่านระบบอิเล็กทรอนิกส์</t>
  </si>
  <si>
    <t>ก. รวมรถตามกฎหมายว่าด้วยรถยนต์</t>
  </si>
  <si>
    <t>ข. รถตามกฎหมายว่าด้วยการขนส่งทางบก</t>
  </si>
  <si>
    <t>รถโดยสาร</t>
  </si>
  <si>
    <t xml:space="preserve">     -ประจำทาง</t>
  </si>
  <si>
    <t xml:space="preserve">     -ไม่ประจำทาง</t>
  </si>
  <si>
    <t xml:space="preserve">     -ส่วนบุคคล</t>
  </si>
  <si>
    <t>รถบรรทุก</t>
  </si>
  <si>
    <t>โดยรถขนาดเล็ก</t>
  </si>
  <si>
    <t>ข. รวมรถตามกฎหมายว่าด้วยการขนส่งทางบก</t>
  </si>
  <si>
    <t>รวมทั้งสิ้น (ก+ข)</t>
  </si>
  <si>
    <t>ที่มา  :  สถิติจำนวนรถตามกฎหมายว่าด้วยรถยนต์จำแนกตามประเภท(Stt01r038_R01)</t>
  </si>
  <si>
    <t xml:space="preserve">            สถิติจำนวนรถตามกฎหมายว่าด้วยการขนส่งทางบก(STtt02r027_R01)</t>
  </si>
  <si>
    <t>ข้อมูล  ณ  วันที่  31   กรกฎาคม  2568</t>
  </si>
  <si>
    <t>ประจำปีงบประมาณ  พ.ศ. 2568  ไตรมาสที่  4   เดือน  กรกฎาคม  -  กันยายน  พ.ศ.  2568</t>
  </si>
  <si>
    <t>ข้อมูล  ณ  วันที่  30   กันยายน  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</si>
</sst>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Tahoma"/>
      <family val="2"/>
      <charset val="222"/>
      <scheme val="minor"/>
    </font>
    <font>
      <b/>
      <sz val="14"/>
      <name val="AngsanaUPC"/>
      <family val="1"/>
      <charset val="222"/>
    </font>
    <font>
      <sz val="14"/>
      <name val="AngsanaUPC"/>
      <family val="1"/>
      <charset val="22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right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/>
    </xf>
    <xf numFmtId="0" fontId="2" fillId="0" borderId="3" xfId="0" applyFont="1" applyBorder="1"/>
    <xf numFmtId="3" fontId="2" fillId="0" borderId="3" xfId="0" applyNumberFormat="1" applyFont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3" fontId="1" fillId="2" borderId="3" xfId="0" applyNumberFormat="1" applyFont="1" applyFill="1" applyBorder="1" applyAlignment="1">
      <alignment horizontal="center"/>
    </xf>
    <xf numFmtId="0" fontId="1" fillId="0" borderId="3" xfId="0" applyFont="1" applyBorder="1"/>
    <xf numFmtId="3" fontId="1" fillId="0" borderId="3" xfId="0" applyNumberFormat="1" applyFont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3" fontId="1" fillId="3" borderId="3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94D67D-4A77-4F4E-B082-785DB3845DD6}">
  <dimension ref="A1:B81"/>
  <sheetViews>
    <sheetView tabSelected="1" workbookViewId="0">
      <selection activeCell="D76" sqref="D76"/>
    </sheetView>
  </sheetViews>
  <sheetFormatPr defaultRowHeight="13.8" x14ac:dyDescent="0.25"/>
  <cols>
    <col min="1" max="1" width="53.5" customWidth="1"/>
  </cols>
  <sheetData>
    <row r="1" spans="1:2" ht="20.399999999999999" x14ac:dyDescent="0.55000000000000004">
      <c r="A1" s="1" t="s">
        <v>0</v>
      </c>
      <c r="B1" s="1"/>
    </row>
    <row r="2" spans="1:2" ht="20.399999999999999" x14ac:dyDescent="0.55000000000000004">
      <c r="A2" s="1" t="s">
        <v>1</v>
      </c>
      <c r="B2" s="1"/>
    </row>
    <row r="3" spans="1:2" ht="20.399999999999999" x14ac:dyDescent="0.55000000000000004">
      <c r="A3" s="1" t="s">
        <v>2</v>
      </c>
      <c r="B3" s="1"/>
    </row>
    <row r="4" spans="1:2" ht="19.8" x14ac:dyDescent="0.5">
      <c r="A4" s="2"/>
      <c r="B4" s="2" t="s">
        <v>3</v>
      </c>
    </row>
    <row r="5" spans="1:2" ht="19.8" x14ac:dyDescent="0.5">
      <c r="A5" s="3" t="s">
        <v>4</v>
      </c>
      <c r="B5" s="4" t="s">
        <v>5</v>
      </c>
    </row>
    <row r="6" spans="1:2" ht="19.8" x14ac:dyDescent="0.5">
      <c r="A6" s="5" t="s">
        <v>6</v>
      </c>
      <c r="B6" s="6"/>
    </row>
    <row r="7" spans="1:2" ht="19.8" x14ac:dyDescent="0.5">
      <c r="A7" s="5" t="s">
        <v>7</v>
      </c>
      <c r="B7" s="6">
        <v>169868</v>
      </c>
    </row>
    <row r="8" spans="1:2" ht="19.8" x14ac:dyDescent="0.5">
      <c r="A8" s="5" t="s">
        <v>8</v>
      </c>
      <c r="B8" s="6">
        <v>4124</v>
      </c>
    </row>
    <row r="9" spans="1:2" ht="19.8" x14ac:dyDescent="0.5">
      <c r="A9" s="5" t="s">
        <v>9</v>
      </c>
      <c r="B9" s="6">
        <v>129485</v>
      </c>
    </row>
    <row r="10" spans="1:2" ht="19.8" x14ac:dyDescent="0.5">
      <c r="A10" s="5" t="s">
        <v>10</v>
      </c>
      <c r="B10" s="6">
        <v>4</v>
      </c>
    </row>
    <row r="11" spans="1:2" ht="19.8" x14ac:dyDescent="0.5">
      <c r="A11" s="5" t="s">
        <v>11</v>
      </c>
      <c r="B11" s="6">
        <v>0</v>
      </c>
    </row>
    <row r="12" spans="1:2" ht="19.8" x14ac:dyDescent="0.5">
      <c r="A12" s="5" t="s">
        <v>12</v>
      </c>
      <c r="B12" s="6">
        <v>408</v>
      </c>
    </row>
    <row r="13" spans="1:2" ht="19.8" x14ac:dyDescent="0.5">
      <c r="A13" s="5" t="s">
        <v>13</v>
      </c>
      <c r="B13" s="6">
        <v>0</v>
      </c>
    </row>
    <row r="14" spans="1:2" ht="19.8" x14ac:dyDescent="0.5">
      <c r="A14" s="5" t="s">
        <v>14</v>
      </c>
      <c r="B14" s="6">
        <v>0</v>
      </c>
    </row>
    <row r="15" spans="1:2" ht="19.8" x14ac:dyDescent="0.5">
      <c r="A15" s="5" t="s">
        <v>15</v>
      </c>
      <c r="B15" s="6">
        <v>210</v>
      </c>
    </row>
    <row r="16" spans="1:2" ht="19.8" x14ac:dyDescent="0.5">
      <c r="A16" s="5" t="s">
        <v>16</v>
      </c>
      <c r="B16" s="6">
        <v>91</v>
      </c>
    </row>
    <row r="17" spans="1:2" ht="19.8" x14ac:dyDescent="0.5">
      <c r="A17" s="5" t="s">
        <v>17</v>
      </c>
      <c r="B17" s="6">
        <v>2</v>
      </c>
    </row>
    <row r="18" spans="1:2" ht="19.8" x14ac:dyDescent="0.5">
      <c r="A18" s="5" t="s">
        <v>18</v>
      </c>
      <c r="B18" s="6">
        <v>380321</v>
      </c>
    </row>
    <row r="19" spans="1:2" ht="19.8" x14ac:dyDescent="0.5">
      <c r="A19" s="5" t="s">
        <v>19</v>
      </c>
      <c r="B19" s="6">
        <v>4015</v>
      </c>
    </row>
    <row r="20" spans="1:2" ht="19.8" x14ac:dyDescent="0.5">
      <c r="A20" s="5" t="s">
        <v>20</v>
      </c>
      <c r="B20" s="6">
        <v>367</v>
      </c>
    </row>
    <row r="21" spans="1:2" ht="19.8" x14ac:dyDescent="0.5">
      <c r="A21" s="5" t="s">
        <v>21</v>
      </c>
      <c r="B21" s="6">
        <v>3</v>
      </c>
    </row>
    <row r="22" spans="1:2" ht="19.8" x14ac:dyDescent="0.5">
      <c r="A22" s="5" t="s">
        <v>22</v>
      </c>
      <c r="B22" s="6">
        <v>29</v>
      </c>
    </row>
    <row r="23" spans="1:2" ht="19.8" x14ac:dyDescent="0.5">
      <c r="A23" s="5" t="s">
        <v>23</v>
      </c>
      <c r="B23" s="6">
        <v>142</v>
      </c>
    </row>
    <row r="24" spans="1:2" ht="19.8" x14ac:dyDescent="0.5">
      <c r="A24" s="5" t="s">
        <v>24</v>
      </c>
      <c r="B24" s="6">
        <v>81</v>
      </c>
    </row>
    <row r="25" spans="1:2" ht="20.399999999999999" x14ac:dyDescent="0.55000000000000004">
      <c r="A25" s="7" t="s">
        <v>25</v>
      </c>
      <c r="B25" s="8">
        <f>SUM(B7:B24)</f>
        <v>689150</v>
      </c>
    </row>
    <row r="26" spans="1:2" ht="19.8" x14ac:dyDescent="0.5">
      <c r="A26" s="5" t="s">
        <v>26</v>
      </c>
      <c r="B26" s="6"/>
    </row>
    <row r="27" spans="1:2" ht="20.399999999999999" x14ac:dyDescent="0.55000000000000004">
      <c r="A27" s="9" t="s">
        <v>27</v>
      </c>
      <c r="B27" s="10">
        <f>SUM(B28:B30)</f>
        <v>2931</v>
      </c>
    </row>
    <row r="28" spans="1:2" ht="19.8" x14ac:dyDescent="0.5">
      <c r="A28" s="5" t="s">
        <v>28</v>
      </c>
      <c r="B28" s="6">
        <v>1744</v>
      </c>
    </row>
    <row r="29" spans="1:2" ht="19.8" x14ac:dyDescent="0.5">
      <c r="A29" s="5" t="s">
        <v>29</v>
      </c>
      <c r="B29" s="6">
        <v>1062</v>
      </c>
    </row>
    <row r="30" spans="1:2" ht="19.8" x14ac:dyDescent="0.5">
      <c r="A30" s="5" t="s">
        <v>30</v>
      </c>
      <c r="B30" s="6">
        <v>125</v>
      </c>
    </row>
    <row r="31" spans="1:2" ht="20.399999999999999" x14ac:dyDescent="0.55000000000000004">
      <c r="A31" s="9" t="s">
        <v>31</v>
      </c>
      <c r="B31" s="10">
        <f>SUM(B32:B33)</f>
        <v>19991</v>
      </c>
    </row>
    <row r="32" spans="1:2" ht="19.8" x14ac:dyDescent="0.5">
      <c r="A32" s="5" t="s">
        <v>29</v>
      </c>
      <c r="B32" s="6">
        <v>5492</v>
      </c>
    </row>
    <row r="33" spans="1:2" ht="19.8" x14ac:dyDescent="0.5">
      <c r="A33" s="5" t="s">
        <v>30</v>
      </c>
      <c r="B33" s="6">
        <v>14499</v>
      </c>
    </row>
    <row r="34" spans="1:2" ht="20.399999999999999" x14ac:dyDescent="0.55000000000000004">
      <c r="A34" s="9" t="s">
        <v>32</v>
      </c>
      <c r="B34" s="10">
        <v>79</v>
      </c>
    </row>
    <row r="35" spans="1:2" ht="20.399999999999999" x14ac:dyDescent="0.55000000000000004">
      <c r="A35" s="7" t="s">
        <v>33</v>
      </c>
      <c r="B35" s="8">
        <f>SUM(B27+B31+B34)</f>
        <v>23001</v>
      </c>
    </row>
    <row r="36" spans="1:2" ht="20.399999999999999" x14ac:dyDescent="0.55000000000000004">
      <c r="A36" s="11" t="s">
        <v>34</v>
      </c>
      <c r="B36" s="12">
        <f>SUM(B25+B35)</f>
        <v>712151</v>
      </c>
    </row>
    <row r="37" spans="1:2" ht="19.8" x14ac:dyDescent="0.5">
      <c r="A37" s="13"/>
      <c r="B37" s="13"/>
    </row>
    <row r="38" spans="1:2" ht="19.8" x14ac:dyDescent="0.5">
      <c r="A38" s="13" t="s">
        <v>35</v>
      </c>
      <c r="B38" s="13"/>
    </row>
    <row r="39" spans="1:2" ht="19.8" x14ac:dyDescent="0.5">
      <c r="A39" s="13" t="s">
        <v>36</v>
      </c>
      <c r="B39" s="13"/>
    </row>
    <row r="40" spans="1:2" ht="19.8" x14ac:dyDescent="0.5">
      <c r="A40" s="14" t="s">
        <v>37</v>
      </c>
      <c r="B40" s="14"/>
    </row>
    <row r="42" spans="1:2" ht="20.399999999999999" x14ac:dyDescent="0.55000000000000004">
      <c r="A42" s="1" t="s">
        <v>0</v>
      </c>
      <c r="B42" s="1"/>
    </row>
    <row r="43" spans="1:2" ht="20.399999999999999" x14ac:dyDescent="0.55000000000000004">
      <c r="A43" s="1" t="s">
        <v>1</v>
      </c>
      <c r="B43" s="1"/>
    </row>
    <row r="44" spans="1:2" ht="20.399999999999999" x14ac:dyDescent="0.55000000000000004">
      <c r="A44" s="1" t="s">
        <v>38</v>
      </c>
      <c r="B44" s="1"/>
    </row>
    <row r="45" spans="1:2" ht="19.8" x14ac:dyDescent="0.5">
      <c r="A45" s="2"/>
      <c r="B45" s="2" t="s">
        <v>3</v>
      </c>
    </row>
    <row r="46" spans="1:2" ht="19.8" x14ac:dyDescent="0.5">
      <c r="A46" s="3" t="s">
        <v>4</v>
      </c>
      <c r="B46" s="4" t="s">
        <v>5</v>
      </c>
    </row>
    <row r="47" spans="1:2" ht="19.8" x14ac:dyDescent="0.5">
      <c r="A47" s="5" t="s">
        <v>6</v>
      </c>
      <c r="B47" s="6"/>
    </row>
    <row r="48" spans="1:2" ht="19.8" x14ac:dyDescent="0.5">
      <c r="A48" s="5" t="s">
        <v>7</v>
      </c>
      <c r="B48" s="6">
        <f t="shared" ref="B48:B65" si="0">B8</f>
        <v>4124</v>
      </c>
    </row>
    <row r="49" spans="1:2" ht="19.8" x14ac:dyDescent="0.5">
      <c r="A49" s="5" t="s">
        <v>8</v>
      </c>
      <c r="B49" s="6">
        <f t="shared" si="0"/>
        <v>129485</v>
      </c>
    </row>
    <row r="50" spans="1:2" ht="19.8" x14ac:dyDescent="0.5">
      <c r="A50" s="5" t="s">
        <v>9</v>
      </c>
      <c r="B50" s="6">
        <f t="shared" si="0"/>
        <v>4</v>
      </c>
    </row>
    <row r="51" spans="1:2" ht="19.8" x14ac:dyDescent="0.5">
      <c r="A51" s="5" t="s">
        <v>10</v>
      </c>
      <c r="B51" s="6">
        <f t="shared" si="0"/>
        <v>0</v>
      </c>
    </row>
    <row r="52" spans="1:2" ht="19.8" x14ac:dyDescent="0.5">
      <c r="A52" s="5" t="s">
        <v>11</v>
      </c>
      <c r="B52" s="6">
        <f t="shared" si="0"/>
        <v>408</v>
      </c>
    </row>
    <row r="53" spans="1:2" ht="19.8" x14ac:dyDescent="0.5">
      <c r="A53" s="5" t="s">
        <v>12</v>
      </c>
      <c r="B53" s="6">
        <f t="shared" si="0"/>
        <v>0</v>
      </c>
    </row>
    <row r="54" spans="1:2" ht="19.8" x14ac:dyDescent="0.5">
      <c r="A54" s="5" t="s">
        <v>13</v>
      </c>
      <c r="B54" s="6">
        <f t="shared" si="0"/>
        <v>0</v>
      </c>
    </row>
    <row r="55" spans="1:2" ht="19.8" x14ac:dyDescent="0.5">
      <c r="A55" s="5" t="s">
        <v>14</v>
      </c>
      <c r="B55" s="6">
        <f t="shared" si="0"/>
        <v>210</v>
      </c>
    </row>
    <row r="56" spans="1:2" ht="19.8" x14ac:dyDescent="0.5">
      <c r="A56" s="5" t="s">
        <v>15</v>
      </c>
      <c r="B56" s="6">
        <f t="shared" si="0"/>
        <v>91</v>
      </c>
    </row>
    <row r="57" spans="1:2" ht="19.8" x14ac:dyDescent="0.5">
      <c r="A57" s="5" t="s">
        <v>16</v>
      </c>
      <c r="B57" s="6">
        <f t="shared" si="0"/>
        <v>2</v>
      </c>
    </row>
    <row r="58" spans="1:2" ht="19.8" x14ac:dyDescent="0.5">
      <c r="A58" s="5" t="s">
        <v>17</v>
      </c>
      <c r="B58" s="6">
        <f t="shared" si="0"/>
        <v>380321</v>
      </c>
    </row>
    <row r="59" spans="1:2" ht="19.8" x14ac:dyDescent="0.5">
      <c r="A59" s="5" t="s">
        <v>18</v>
      </c>
      <c r="B59" s="6">
        <f t="shared" si="0"/>
        <v>4015</v>
      </c>
    </row>
    <row r="60" spans="1:2" ht="19.8" x14ac:dyDescent="0.5">
      <c r="A60" s="5" t="s">
        <v>19</v>
      </c>
      <c r="B60" s="6">
        <f t="shared" si="0"/>
        <v>367</v>
      </c>
    </row>
    <row r="61" spans="1:2" ht="19.8" x14ac:dyDescent="0.5">
      <c r="A61" s="5" t="s">
        <v>20</v>
      </c>
      <c r="B61" s="6">
        <f t="shared" si="0"/>
        <v>3</v>
      </c>
    </row>
    <row r="62" spans="1:2" ht="19.8" x14ac:dyDescent="0.5">
      <c r="A62" s="5" t="s">
        <v>21</v>
      </c>
      <c r="B62" s="6">
        <f t="shared" si="0"/>
        <v>29</v>
      </c>
    </row>
    <row r="63" spans="1:2" ht="19.8" x14ac:dyDescent="0.5">
      <c r="A63" s="5" t="s">
        <v>22</v>
      </c>
      <c r="B63" s="6">
        <f t="shared" si="0"/>
        <v>142</v>
      </c>
    </row>
    <row r="64" spans="1:2" ht="19.8" x14ac:dyDescent="0.5">
      <c r="A64" s="5" t="s">
        <v>23</v>
      </c>
      <c r="B64" s="6">
        <f t="shared" si="0"/>
        <v>81</v>
      </c>
    </row>
    <row r="65" spans="1:2" ht="19.8" x14ac:dyDescent="0.5">
      <c r="A65" s="5" t="s">
        <v>24</v>
      </c>
      <c r="B65" s="6">
        <f t="shared" si="0"/>
        <v>689150</v>
      </c>
    </row>
    <row r="66" spans="1:2" ht="20.399999999999999" x14ac:dyDescent="0.55000000000000004">
      <c r="A66" s="7" t="s">
        <v>25</v>
      </c>
      <c r="B66" s="8">
        <f>SUM(B48:B65)</f>
        <v>1208432</v>
      </c>
    </row>
    <row r="67" spans="1:2" ht="19.8" x14ac:dyDescent="0.5">
      <c r="A67" s="5" t="s">
        <v>26</v>
      </c>
      <c r="B67" s="6"/>
    </row>
    <row r="68" spans="1:2" ht="20.399999999999999" x14ac:dyDescent="0.55000000000000004">
      <c r="A68" s="9" t="s">
        <v>27</v>
      </c>
      <c r="B68" s="10">
        <f>SUM(B69:B71)</f>
        <v>21178</v>
      </c>
    </row>
    <row r="69" spans="1:2" ht="19.8" x14ac:dyDescent="0.5">
      <c r="A69" s="5" t="s">
        <v>28</v>
      </c>
      <c r="B69" s="6">
        <f>B29</f>
        <v>1062</v>
      </c>
    </row>
    <row r="70" spans="1:2" ht="19.8" x14ac:dyDescent="0.5">
      <c r="A70" s="5" t="s">
        <v>29</v>
      </c>
      <c r="B70" s="6">
        <f>B30</f>
        <v>125</v>
      </c>
    </row>
    <row r="71" spans="1:2" ht="19.8" x14ac:dyDescent="0.5">
      <c r="A71" s="5" t="s">
        <v>30</v>
      </c>
      <c r="B71" s="6">
        <f>B31</f>
        <v>19991</v>
      </c>
    </row>
    <row r="72" spans="1:2" ht="20.399999999999999" x14ac:dyDescent="0.55000000000000004">
      <c r="A72" s="9" t="s">
        <v>31</v>
      </c>
      <c r="B72" s="10">
        <f>SUM(B73:B74)</f>
        <v>14578</v>
      </c>
    </row>
    <row r="73" spans="1:2" ht="19.8" x14ac:dyDescent="0.5">
      <c r="A73" s="5" t="s">
        <v>29</v>
      </c>
      <c r="B73" s="6">
        <f>B33</f>
        <v>14499</v>
      </c>
    </row>
    <row r="74" spans="1:2" ht="19.8" x14ac:dyDescent="0.5">
      <c r="A74" s="5" t="s">
        <v>30</v>
      </c>
      <c r="B74" s="6">
        <f>B34</f>
        <v>79</v>
      </c>
    </row>
    <row r="75" spans="1:2" ht="20.399999999999999" x14ac:dyDescent="0.55000000000000004">
      <c r="A75" s="9" t="s">
        <v>32</v>
      </c>
      <c r="B75" s="6">
        <f>B35</f>
        <v>23001</v>
      </c>
    </row>
    <row r="76" spans="1:2" ht="20.399999999999999" x14ac:dyDescent="0.55000000000000004">
      <c r="A76" s="7" t="s">
        <v>33</v>
      </c>
      <c r="B76" s="8">
        <f>SUM(B68+B72+B75)</f>
        <v>58757</v>
      </c>
    </row>
    <row r="77" spans="1:2" ht="20.399999999999999" x14ac:dyDescent="0.55000000000000004">
      <c r="A77" s="11" t="s">
        <v>34</v>
      </c>
      <c r="B77" s="12">
        <f>SUM(B66+B76)</f>
        <v>1267189</v>
      </c>
    </row>
    <row r="78" spans="1:2" ht="19.8" x14ac:dyDescent="0.5">
      <c r="A78" s="13"/>
      <c r="B78" s="13"/>
    </row>
    <row r="79" spans="1:2" ht="19.8" x14ac:dyDescent="0.5">
      <c r="A79" s="13" t="s">
        <v>35</v>
      </c>
      <c r="B79" s="13"/>
    </row>
    <row r="80" spans="1:2" ht="19.8" x14ac:dyDescent="0.5">
      <c r="A80" s="13" t="s">
        <v>36</v>
      </c>
      <c r="B80" s="13"/>
    </row>
    <row r="81" spans="1:2" ht="19.8" x14ac:dyDescent="0.5">
      <c r="A81" s="14" t="s">
        <v>39</v>
      </c>
      <c r="B81" s="14"/>
    </row>
  </sheetData>
  <mergeCells count="8">
    <mergeCell ref="A44:B44"/>
    <mergeCell ref="A81:B81"/>
    <mergeCell ref="A1:B1"/>
    <mergeCell ref="A2:B2"/>
    <mergeCell ref="A3:B3"/>
    <mergeCell ref="A40:B40"/>
    <mergeCell ref="A42:B42"/>
    <mergeCell ref="A43:B4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วรรณา แสงแก้ว</dc:creator>
  <cp:lastModifiedBy>วรรณา แสงแก้ว</cp:lastModifiedBy>
  <dcterms:created xsi:type="dcterms:W3CDTF">2025-11-27T03:30:19Z</dcterms:created>
  <dcterms:modified xsi:type="dcterms:W3CDTF">2025-11-27T03:35:31Z</dcterms:modified>
</cp:coreProperties>
</file>