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FF5EE8DA-46A4-4A1D-8023-B5A18B055438}" xr6:coauthVersionLast="47" xr6:coauthVersionMax="47" xr10:uidLastSave="{00000000-0000-0000-0000-000000000000}"/>
  <bookViews>
    <workbookView xWindow="10188" yWindow="2580" windowWidth="12792" windowHeight="8880" xr2:uid="{10836FBA-368D-4F03-A0E2-CFEF656883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1" l="1"/>
  <c r="E79" i="1" s="1"/>
  <c r="D78" i="1"/>
  <c r="D79" i="1" s="1"/>
  <c r="C78" i="1"/>
  <c r="C79" i="1" s="1"/>
  <c r="E60" i="1"/>
  <c r="D59" i="1"/>
  <c r="D60" i="1" s="1"/>
  <c r="C59" i="1"/>
  <c r="C60" i="1" s="1"/>
  <c r="E36" i="1"/>
  <c r="E37" i="1" s="1"/>
  <c r="D36" i="1"/>
  <c r="D37" i="1" s="1"/>
  <c r="C36" i="1"/>
  <c r="C37" i="1" s="1"/>
  <c r="E17" i="1"/>
  <c r="E18" i="1" s="1"/>
  <c r="D17" i="1"/>
  <c r="D18" i="1" s="1"/>
  <c r="C17" i="1"/>
  <c r="C18" i="1" s="1"/>
</calcChain>
</file>

<file path=xl/sharedStrings.xml><?xml version="1.0" encoding="utf-8"?>
<sst xmlns="http://schemas.openxmlformats.org/spreadsheetml/2006/main" count="116" uniqueCount="25">
  <si>
    <t>สถิติการใช้สถานีขนส่งผู้โดยสารจังหวัดสุราษฎร์ธานี (เอกชน)</t>
  </si>
  <si>
    <t>สำนักงานขนส่งจังหวัดสุราษฎร์ธานี</t>
  </si>
  <si>
    <t>ประจำเดือน  กันยายน  พ.ศ.  2568</t>
  </si>
  <si>
    <t>หน่วย  :  เที่ยว/คน/บาท</t>
  </si>
  <si>
    <t>หมวด</t>
  </si>
  <si>
    <t>มาตรฐานรถ</t>
  </si>
  <si>
    <t>จำนวน</t>
  </si>
  <si>
    <t>เที่ยว</t>
  </si>
  <si>
    <t xml:space="preserve">ผู้ </t>
  </si>
  <si>
    <t>ค่า</t>
  </si>
  <si>
    <t>โดยสาร</t>
  </si>
  <si>
    <t>บริการ</t>
  </si>
  <si>
    <t>รถโดยสาร หมวด  2</t>
  </si>
  <si>
    <t>- มาตรฐาน 1</t>
  </si>
  <si>
    <t>- มาตรฐาน 2</t>
  </si>
  <si>
    <t>- มาตรฐาน 4</t>
  </si>
  <si>
    <t>รถโดยสารหมวด  3</t>
  </si>
  <si>
    <t>- มาตรฐาน 3</t>
  </si>
  <si>
    <t>รถโดยสารหมวด  4</t>
  </si>
  <si>
    <t>รวม</t>
  </si>
  <si>
    <t>เฉลี่ยต่อวัน</t>
  </si>
  <si>
    <t>สถิติการใช้สถานีขนส่งผู้โดยสารอำเภอเกาะสมุย</t>
  </si>
  <si>
    <t>ที่มา  :  สถิติการใช้สถานีขนส่งผู้โดยสารที่ดำเนินการโดยสถานีขนส่งผู้โดยสารจังหวัดสุราษฎร์ธานี(Stt07r002_R01)</t>
  </si>
  <si>
    <t>ข้อมูล  ณ  วันที่  5   ตุลาคม  2568</t>
  </si>
  <si>
    <t>ประจำปีงบประมาณ  พ.ศ.  2568   ไตรมาสที่  4  เดือน  กรกฎาคม - กันยายน 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</si>
</sst>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5" xfId="0" applyFont="1" applyBorder="1"/>
    <xf numFmtId="49" fontId="2" fillId="0" borderId="5" xfId="0" applyNumberFormat="1" applyFont="1" applyBorder="1"/>
    <xf numFmtId="3" fontId="2" fillId="0" borderId="5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3459D-47E6-4A5A-BF60-3ACD7C4821A3}">
  <dimension ref="A1:E82"/>
  <sheetViews>
    <sheetView tabSelected="1" topLeftCell="A88" workbookViewId="0">
      <selection activeCell="A45" sqref="A45:E45"/>
    </sheetView>
  </sheetViews>
  <sheetFormatPr defaultRowHeight="13.8" x14ac:dyDescent="0.25"/>
  <cols>
    <col min="1" max="1" width="36.8984375" customWidth="1"/>
  </cols>
  <sheetData>
    <row r="1" spans="1:5" ht="20.399999999999999" x14ac:dyDescent="0.55000000000000004">
      <c r="A1" s="1" t="s">
        <v>0</v>
      </c>
      <c r="B1" s="1"/>
      <c r="C1" s="1"/>
      <c r="D1" s="1"/>
      <c r="E1" s="1"/>
    </row>
    <row r="2" spans="1:5" ht="20.399999999999999" x14ac:dyDescent="0.55000000000000004">
      <c r="A2" s="1" t="s">
        <v>1</v>
      </c>
      <c r="B2" s="1"/>
      <c r="C2" s="1"/>
      <c r="D2" s="1"/>
      <c r="E2" s="1"/>
    </row>
    <row r="3" spans="1:5" ht="20.399999999999999" x14ac:dyDescent="0.55000000000000004">
      <c r="A3" s="1" t="s">
        <v>2</v>
      </c>
      <c r="B3" s="1"/>
      <c r="C3" s="1"/>
      <c r="D3" s="1"/>
      <c r="E3" s="1"/>
    </row>
    <row r="4" spans="1:5" ht="19.8" x14ac:dyDescent="0.5">
      <c r="A4" s="2"/>
      <c r="B4" s="3"/>
      <c r="C4" s="3"/>
      <c r="D4" s="3"/>
      <c r="E4" s="3" t="s">
        <v>3</v>
      </c>
    </row>
    <row r="5" spans="1:5" ht="19.8" x14ac:dyDescent="0.5">
      <c r="A5" s="4" t="s">
        <v>4</v>
      </c>
      <c r="B5" s="4" t="s">
        <v>5</v>
      </c>
      <c r="C5" s="5" t="s">
        <v>6</v>
      </c>
      <c r="D5" s="5" t="s">
        <v>6</v>
      </c>
      <c r="E5" s="5" t="s">
        <v>6</v>
      </c>
    </row>
    <row r="6" spans="1:5" ht="19.8" x14ac:dyDescent="0.5">
      <c r="A6" s="6"/>
      <c r="B6" s="6"/>
      <c r="C6" s="7" t="s">
        <v>7</v>
      </c>
      <c r="D6" s="7" t="s">
        <v>8</v>
      </c>
      <c r="E6" s="7" t="s">
        <v>9</v>
      </c>
    </row>
    <row r="7" spans="1:5" ht="19.8" x14ac:dyDescent="0.5">
      <c r="A7" s="8"/>
      <c r="B7" s="8"/>
      <c r="C7" s="9"/>
      <c r="D7" s="9" t="s">
        <v>10</v>
      </c>
      <c r="E7" s="9" t="s">
        <v>11</v>
      </c>
    </row>
    <row r="8" spans="1:5" ht="19.8" x14ac:dyDescent="0.5">
      <c r="A8" s="10" t="s">
        <v>12</v>
      </c>
      <c r="B8" s="11" t="s">
        <v>13</v>
      </c>
      <c r="C8" s="12">
        <v>736</v>
      </c>
      <c r="D8" s="12">
        <v>18434</v>
      </c>
      <c r="E8" s="12">
        <v>1926</v>
      </c>
    </row>
    <row r="9" spans="1:5" ht="19.8" x14ac:dyDescent="0.5">
      <c r="A9" s="10"/>
      <c r="B9" s="11" t="s">
        <v>14</v>
      </c>
      <c r="C9" s="12">
        <v>0</v>
      </c>
      <c r="D9" s="12">
        <v>0</v>
      </c>
      <c r="E9" s="12">
        <v>0</v>
      </c>
    </row>
    <row r="10" spans="1:5" ht="19.8" x14ac:dyDescent="0.5">
      <c r="A10" s="10"/>
      <c r="B10" s="11" t="s">
        <v>15</v>
      </c>
      <c r="C10" s="12">
        <v>760</v>
      </c>
      <c r="D10" s="12">
        <v>19768</v>
      </c>
      <c r="E10" s="12">
        <v>11104</v>
      </c>
    </row>
    <row r="11" spans="1:5" ht="19.8" x14ac:dyDescent="0.5">
      <c r="A11" s="10" t="s">
        <v>16</v>
      </c>
      <c r="B11" s="11" t="s">
        <v>13</v>
      </c>
      <c r="C11" s="12">
        <v>370</v>
      </c>
      <c r="D11" s="12">
        <v>6846</v>
      </c>
      <c r="E11" s="12">
        <v>5940</v>
      </c>
    </row>
    <row r="12" spans="1:5" ht="19.8" x14ac:dyDescent="0.5">
      <c r="A12" s="10"/>
      <c r="B12" s="11" t="s">
        <v>14</v>
      </c>
      <c r="C12" s="12">
        <v>1106</v>
      </c>
      <c r="D12" s="12">
        <v>11592</v>
      </c>
      <c r="E12" s="12">
        <v>11282</v>
      </c>
    </row>
    <row r="13" spans="1:5" ht="19.8" x14ac:dyDescent="0.5">
      <c r="A13" s="10"/>
      <c r="B13" s="11" t="s">
        <v>17</v>
      </c>
      <c r="C13" s="12">
        <v>0</v>
      </c>
      <c r="D13" s="12">
        <v>0</v>
      </c>
      <c r="E13" s="12">
        <v>0</v>
      </c>
    </row>
    <row r="14" spans="1:5" ht="19.8" x14ac:dyDescent="0.5">
      <c r="A14" s="10" t="s">
        <v>18</v>
      </c>
      <c r="B14" s="11" t="s">
        <v>13</v>
      </c>
      <c r="C14" s="12">
        <v>0</v>
      </c>
      <c r="D14" s="12">
        <v>0</v>
      </c>
      <c r="E14" s="12">
        <v>0</v>
      </c>
    </row>
    <row r="15" spans="1:5" ht="19.8" x14ac:dyDescent="0.5">
      <c r="A15" s="10"/>
      <c r="B15" s="11" t="s">
        <v>14</v>
      </c>
      <c r="C15" s="12">
        <v>0</v>
      </c>
      <c r="D15" s="12">
        <v>0</v>
      </c>
      <c r="E15" s="12">
        <v>0</v>
      </c>
    </row>
    <row r="16" spans="1:5" ht="19.8" x14ac:dyDescent="0.5">
      <c r="A16" s="10"/>
      <c r="B16" s="11" t="s">
        <v>17</v>
      </c>
      <c r="C16" s="12">
        <v>0</v>
      </c>
      <c r="D16" s="12">
        <v>0</v>
      </c>
      <c r="E16" s="12">
        <v>0</v>
      </c>
    </row>
    <row r="17" spans="1:5" ht="20.399999999999999" x14ac:dyDescent="0.55000000000000004">
      <c r="A17" s="13" t="s">
        <v>19</v>
      </c>
      <c r="B17" s="14"/>
      <c r="C17" s="15">
        <f>SUM(C8:C16)</f>
        <v>2972</v>
      </c>
      <c r="D17" s="15">
        <f>SUM(D8:D16)</f>
        <v>56640</v>
      </c>
      <c r="E17" s="15">
        <f>SUM(E8:E16)</f>
        <v>30252</v>
      </c>
    </row>
    <row r="18" spans="1:5" ht="20.399999999999999" x14ac:dyDescent="0.55000000000000004">
      <c r="A18" s="16" t="s">
        <v>20</v>
      </c>
      <c r="B18" s="17"/>
      <c r="C18" s="18">
        <f>SUM(C17/30)</f>
        <v>99.066666666666663</v>
      </c>
      <c r="D18" s="18">
        <f>SUM(D17/30)</f>
        <v>1888</v>
      </c>
      <c r="E18" s="18">
        <f>SUM(E17/30)</f>
        <v>1008.4</v>
      </c>
    </row>
    <row r="19" spans="1:5" ht="19.8" x14ac:dyDescent="0.5">
      <c r="A19" s="2"/>
      <c r="B19" s="19"/>
      <c r="C19" s="2"/>
      <c r="D19" s="2"/>
      <c r="E19" s="2"/>
    </row>
    <row r="20" spans="1:5" ht="20.399999999999999" x14ac:dyDescent="0.55000000000000004">
      <c r="A20" s="1" t="s">
        <v>21</v>
      </c>
      <c r="B20" s="1"/>
      <c r="C20" s="1"/>
      <c r="D20" s="1"/>
      <c r="E20" s="1"/>
    </row>
    <row r="21" spans="1:5" ht="20.399999999999999" x14ac:dyDescent="0.55000000000000004">
      <c r="A21" s="1" t="s">
        <v>1</v>
      </c>
      <c r="B21" s="1"/>
      <c r="C21" s="1"/>
      <c r="D21" s="1"/>
      <c r="E21" s="1"/>
    </row>
    <row r="22" spans="1:5" ht="20.399999999999999" x14ac:dyDescent="0.55000000000000004">
      <c r="A22" s="1" t="s">
        <v>2</v>
      </c>
      <c r="B22" s="1"/>
      <c r="C22" s="1"/>
      <c r="D22" s="1"/>
      <c r="E22" s="1"/>
    </row>
    <row r="23" spans="1:5" ht="19.8" x14ac:dyDescent="0.5">
      <c r="A23" s="2"/>
      <c r="B23" s="3"/>
      <c r="C23" s="3"/>
      <c r="D23" s="3"/>
      <c r="E23" s="3" t="s">
        <v>3</v>
      </c>
    </row>
    <row r="24" spans="1:5" ht="19.8" x14ac:dyDescent="0.5">
      <c r="A24" s="4" t="s">
        <v>4</v>
      </c>
      <c r="B24" s="4" t="s">
        <v>5</v>
      </c>
      <c r="C24" s="5" t="s">
        <v>6</v>
      </c>
      <c r="D24" s="5" t="s">
        <v>6</v>
      </c>
      <c r="E24" s="5" t="s">
        <v>6</v>
      </c>
    </row>
    <row r="25" spans="1:5" ht="19.8" x14ac:dyDescent="0.5">
      <c r="A25" s="6"/>
      <c r="B25" s="6"/>
      <c r="C25" s="7" t="s">
        <v>7</v>
      </c>
      <c r="D25" s="7" t="s">
        <v>8</v>
      </c>
      <c r="E25" s="7" t="s">
        <v>9</v>
      </c>
    </row>
    <row r="26" spans="1:5" ht="19.8" x14ac:dyDescent="0.5">
      <c r="A26" s="8"/>
      <c r="B26" s="8"/>
      <c r="C26" s="9"/>
      <c r="D26" s="9" t="s">
        <v>10</v>
      </c>
      <c r="E26" s="9" t="s">
        <v>11</v>
      </c>
    </row>
    <row r="27" spans="1:5" ht="19.8" x14ac:dyDescent="0.5">
      <c r="A27" s="10" t="s">
        <v>12</v>
      </c>
      <c r="B27" s="11" t="s">
        <v>13</v>
      </c>
      <c r="C27" s="12">
        <v>252</v>
      </c>
      <c r="D27" s="12">
        <v>6976</v>
      </c>
      <c r="E27" s="12">
        <v>3780</v>
      </c>
    </row>
    <row r="28" spans="1:5" ht="19.8" x14ac:dyDescent="0.5">
      <c r="A28" s="10"/>
      <c r="B28" s="11" t="s">
        <v>14</v>
      </c>
      <c r="C28" s="12">
        <v>0</v>
      </c>
      <c r="D28" s="12">
        <v>0</v>
      </c>
      <c r="E28" s="12">
        <v>0</v>
      </c>
    </row>
    <row r="29" spans="1:5" ht="19.8" x14ac:dyDescent="0.5">
      <c r="A29" s="10"/>
      <c r="B29" s="11" t="s">
        <v>15</v>
      </c>
      <c r="C29" s="12">
        <v>0</v>
      </c>
      <c r="D29" s="12">
        <v>0</v>
      </c>
      <c r="E29" s="12">
        <v>0</v>
      </c>
    </row>
    <row r="30" spans="1:5" ht="19.8" x14ac:dyDescent="0.5">
      <c r="A30" s="10" t="s">
        <v>16</v>
      </c>
      <c r="B30" s="11" t="s">
        <v>13</v>
      </c>
      <c r="C30" s="12">
        <v>180</v>
      </c>
      <c r="D30" s="12">
        <v>3472</v>
      </c>
      <c r="E30" s="12">
        <v>2700</v>
      </c>
    </row>
    <row r="31" spans="1:5" ht="19.8" x14ac:dyDescent="0.5">
      <c r="A31" s="10"/>
      <c r="B31" s="11" t="s">
        <v>14</v>
      </c>
      <c r="C31" s="12">
        <v>0</v>
      </c>
      <c r="D31" s="12">
        <v>0</v>
      </c>
      <c r="E31" s="12">
        <v>0</v>
      </c>
    </row>
    <row r="32" spans="1:5" ht="19.8" x14ac:dyDescent="0.5">
      <c r="A32" s="10"/>
      <c r="B32" s="11" t="s">
        <v>17</v>
      </c>
      <c r="C32" s="12">
        <v>0</v>
      </c>
      <c r="D32" s="12">
        <v>0</v>
      </c>
      <c r="E32" s="12">
        <v>0</v>
      </c>
    </row>
    <row r="33" spans="1:5" ht="19.8" x14ac:dyDescent="0.5">
      <c r="A33" s="10" t="s">
        <v>18</v>
      </c>
      <c r="B33" s="11" t="s">
        <v>13</v>
      </c>
      <c r="C33" s="12">
        <v>0</v>
      </c>
      <c r="D33" s="12">
        <v>0</v>
      </c>
      <c r="E33" s="12">
        <v>0</v>
      </c>
    </row>
    <row r="34" spans="1:5" ht="19.8" x14ac:dyDescent="0.5">
      <c r="A34" s="10"/>
      <c r="B34" s="11" t="s">
        <v>14</v>
      </c>
      <c r="C34" s="12">
        <v>0</v>
      </c>
      <c r="D34" s="12">
        <v>0</v>
      </c>
      <c r="E34" s="12">
        <v>0</v>
      </c>
    </row>
    <row r="35" spans="1:5" ht="19.8" x14ac:dyDescent="0.5">
      <c r="A35" s="10"/>
      <c r="B35" s="11" t="s">
        <v>17</v>
      </c>
      <c r="C35" s="12">
        <v>0</v>
      </c>
      <c r="D35" s="12">
        <v>0</v>
      </c>
      <c r="E35" s="12">
        <v>0</v>
      </c>
    </row>
    <row r="36" spans="1:5" ht="20.399999999999999" x14ac:dyDescent="0.55000000000000004">
      <c r="A36" s="13" t="s">
        <v>19</v>
      </c>
      <c r="B36" s="14"/>
      <c r="C36" s="15">
        <f>SUM(C27:C35)</f>
        <v>432</v>
      </c>
      <c r="D36" s="15">
        <f>SUM(D27:D35)</f>
        <v>10448</v>
      </c>
      <c r="E36" s="15">
        <f>SUM(E27:E35)</f>
        <v>6480</v>
      </c>
    </row>
    <row r="37" spans="1:5" ht="20.399999999999999" x14ac:dyDescent="0.55000000000000004">
      <c r="A37" s="16" t="s">
        <v>20</v>
      </c>
      <c r="B37" s="17"/>
      <c r="C37" s="18">
        <f>SUM(C36/30)</f>
        <v>14.4</v>
      </c>
      <c r="D37" s="18">
        <f>SUM(D36/30)</f>
        <v>348.26666666666665</v>
      </c>
      <c r="E37" s="18">
        <f>SUM(E36/30)</f>
        <v>216</v>
      </c>
    </row>
    <row r="38" spans="1:5" ht="19.8" x14ac:dyDescent="0.5">
      <c r="A38" s="2" t="s">
        <v>22</v>
      </c>
      <c r="B38" s="2"/>
      <c r="C38" s="2"/>
      <c r="D38" s="2"/>
      <c r="E38" s="2"/>
    </row>
    <row r="39" spans="1:5" ht="19.8" x14ac:dyDescent="0.5">
      <c r="A39" s="2"/>
      <c r="B39" s="2"/>
      <c r="C39" s="2"/>
      <c r="D39" s="2"/>
      <c r="E39" s="2"/>
    </row>
    <row r="40" spans="1:5" ht="19.8" x14ac:dyDescent="0.5">
      <c r="A40" s="2"/>
      <c r="B40" s="2"/>
      <c r="C40" s="20" t="s">
        <v>23</v>
      </c>
      <c r="D40" s="20"/>
      <c r="E40" s="20"/>
    </row>
    <row r="43" spans="1:5" ht="20.399999999999999" x14ac:dyDescent="0.55000000000000004">
      <c r="A43" s="1" t="s">
        <v>0</v>
      </c>
      <c r="B43" s="1"/>
      <c r="C43" s="1"/>
      <c r="D43" s="1"/>
      <c r="E43" s="1"/>
    </row>
    <row r="44" spans="1:5" ht="20.399999999999999" x14ac:dyDescent="0.55000000000000004">
      <c r="A44" s="1" t="s">
        <v>1</v>
      </c>
      <c r="B44" s="1"/>
      <c r="C44" s="1"/>
      <c r="D44" s="1"/>
      <c r="E44" s="1"/>
    </row>
    <row r="45" spans="1:5" ht="20.399999999999999" x14ac:dyDescent="0.55000000000000004">
      <c r="A45" s="1" t="s">
        <v>24</v>
      </c>
      <c r="B45" s="1"/>
      <c r="C45" s="1"/>
      <c r="D45" s="1"/>
      <c r="E45" s="1"/>
    </row>
    <row r="46" spans="1:5" ht="19.8" x14ac:dyDescent="0.5">
      <c r="A46" s="2"/>
      <c r="B46" s="3"/>
      <c r="C46" s="3"/>
      <c r="D46" s="3"/>
      <c r="E46" s="3" t="s">
        <v>3</v>
      </c>
    </row>
    <row r="47" spans="1:5" ht="19.8" x14ac:dyDescent="0.5">
      <c r="A47" s="4" t="s">
        <v>4</v>
      </c>
      <c r="B47" s="4" t="s">
        <v>5</v>
      </c>
      <c r="C47" s="5" t="s">
        <v>6</v>
      </c>
      <c r="D47" s="5" t="s">
        <v>6</v>
      </c>
      <c r="E47" s="5" t="s">
        <v>6</v>
      </c>
    </row>
    <row r="48" spans="1:5" ht="19.8" x14ac:dyDescent="0.5">
      <c r="A48" s="6"/>
      <c r="B48" s="6"/>
      <c r="C48" s="7" t="s">
        <v>7</v>
      </c>
      <c r="D48" s="7" t="s">
        <v>8</v>
      </c>
      <c r="E48" s="7" t="s">
        <v>9</v>
      </c>
    </row>
    <row r="49" spans="1:5" ht="19.8" x14ac:dyDescent="0.5">
      <c r="A49" s="8"/>
      <c r="B49" s="8"/>
      <c r="C49" s="9"/>
      <c r="D49" s="9" t="s">
        <v>10</v>
      </c>
      <c r="E49" s="9" t="s">
        <v>11</v>
      </c>
    </row>
    <row r="50" spans="1:5" ht="19.8" x14ac:dyDescent="0.5">
      <c r="A50" s="10" t="s">
        <v>12</v>
      </c>
      <c r="B50" s="11" t="s">
        <v>13</v>
      </c>
      <c r="C50" s="12">
        <v>2412</v>
      </c>
      <c r="D50" s="12">
        <v>57714</v>
      </c>
      <c r="E50" s="12">
        <v>7422</v>
      </c>
    </row>
    <row r="51" spans="1:5" ht="19.8" x14ac:dyDescent="0.5">
      <c r="A51" s="10"/>
      <c r="B51" s="11" t="s">
        <v>14</v>
      </c>
      <c r="C51" s="12">
        <v>0</v>
      </c>
      <c r="D51" s="12">
        <v>0</v>
      </c>
      <c r="E51" s="12">
        <v>0</v>
      </c>
    </row>
    <row r="52" spans="1:5" ht="19.8" x14ac:dyDescent="0.5">
      <c r="A52" s="10"/>
      <c r="B52" s="11" t="s">
        <v>15</v>
      </c>
      <c r="C52" s="12">
        <v>2034</v>
      </c>
      <c r="D52" s="12">
        <v>95548</v>
      </c>
      <c r="E52" s="12">
        <v>28984</v>
      </c>
    </row>
    <row r="53" spans="1:5" ht="19.8" x14ac:dyDescent="0.5">
      <c r="A53" s="10" t="s">
        <v>16</v>
      </c>
      <c r="B53" s="11" t="s">
        <v>13</v>
      </c>
      <c r="C53" s="12">
        <v>1168</v>
      </c>
      <c r="D53" s="12">
        <v>24361</v>
      </c>
      <c r="E53" s="12">
        <v>16750</v>
      </c>
    </row>
    <row r="54" spans="1:5" ht="19.8" x14ac:dyDescent="0.5">
      <c r="A54" s="10"/>
      <c r="B54" s="11" t="s">
        <v>14</v>
      </c>
      <c r="C54" s="12">
        <v>3028</v>
      </c>
      <c r="D54" s="12">
        <v>34758</v>
      </c>
      <c r="E54" s="12">
        <v>30960</v>
      </c>
    </row>
    <row r="55" spans="1:5" ht="19.8" x14ac:dyDescent="0.5">
      <c r="A55" s="10"/>
      <c r="B55" s="11" t="s">
        <v>17</v>
      </c>
      <c r="C55" s="12">
        <v>0</v>
      </c>
      <c r="D55" s="12">
        <v>0</v>
      </c>
      <c r="E55" s="12">
        <v>0</v>
      </c>
    </row>
    <row r="56" spans="1:5" ht="19.8" x14ac:dyDescent="0.5">
      <c r="A56" s="10" t="s">
        <v>18</v>
      </c>
      <c r="B56" s="11" t="s">
        <v>13</v>
      </c>
      <c r="C56" s="12">
        <v>0</v>
      </c>
      <c r="D56" s="12">
        <v>0</v>
      </c>
      <c r="E56" s="12">
        <v>0</v>
      </c>
    </row>
    <row r="57" spans="1:5" ht="19.8" x14ac:dyDescent="0.5">
      <c r="A57" s="10"/>
      <c r="B57" s="11" t="s">
        <v>14</v>
      </c>
      <c r="C57" s="12">
        <v>248</v>
      </c>
      <c r="D57" s="12">
        <v>898</v>
      </c>
      <c r="E57" s="12">
        <v>1992</v>
      </c>
    </row>
    <row r="58" spans="1:5" ht="19.8" x14ac:dyDescent="0.5">
      <c r="A58" s="10"/>
      <c r="B58" s="11" t="s">
        <v>17</v>
      </c>
      <c r="C58" s="12">
        <v>0</v>
      </c>
      <c r="D58" s="12">
        <v>0</v>
      </c>
      <c r="E58" s="12">
        <v>0</v>
      </c>
    </row>
    <row r="59" spans="1:5" ht="20.399999999999999" x14ac:dyDescent="0.55000000000000004">
      <c r="A59" s="13" t="s">
        <v>19</v>
      </c>
      <c r="B59" s="14"/>
      <c r="C59" s="15">
        <f>SUM(C50:C58)</f>
        <v>8890</v>
      </c>
      <c r="D59" s="15">
        <f>SUM(D50:D58)</f>
        <v>213279</v>
      </c>
      <c r="E59" s="15">
        <v>86108</v>
      </c>
    </row>
    <row r="60" spans="1:5" ht="20.399999999999999" x14ac:dyDescent="0.55000000000000004">
      <c r="A60" s="16" t="s">
        <v>20</v>
      </c>
      <c r="B60" s="17"/>
      <c r="C60" s="18">
        <f>SUM(C59/92)</f>
        <v>96.630434782608702</v>
      </c>
      <c r="D60" s="18">
        <f>SUM(D59/92)</f>
        <v>2318.25</v>
      </c>
      <c r="E60" s="18">
        <f>SUM(E59/92)</f>
        <v>935.95652173913038</v>
      </c>
    </row>
    <row r="61" spans="1:5" ht="19.8" x14ac:dyDescent="0.5">
      <c r="A61" s="2"/>
      <c r="B61" s="19"/>
      <c r="C61" s="2"/>
      <c r="D61" s="2"/>
      <c r="E61" s="2"/>
    </row>
    <row r="62" spans="1:5" ht="20.399999999999999" x14ac:dyDescent="0.55000000000000004">
      <c r="A62" s="1" t="s">
        <v>21</v>
      </c>
      <c r="B62" s="1"/>
      <c r="C62" s="1"/>
      <c r="D62" s="1"/>
      <c r="E62" s="1"/>
    </row>
    <row r="63" spans="1:5" ht="20.399999999999999" x14ac:dyDescent="0.55000000000000004">
      <c r="A63" s="1" t="s">
        <v>1</v>
      </c>
      <c r="B63" s="1"/>
      <c r="C63" s="1"/>
      <c r="D63" s="1"/>
      <c r="E63" s="1"/>
    </row>
    <row r="64" spans="1:5" ht="20.399999999999999" x14ac:dyDescent="0.55000000000000004">
      <c r="A64" s="1" t="s">
        <v>24</v>
      </c>
      <c r="B64" s="1"/>
      <c r="C64" s="1"/>
      <c r="D64" s="1"/>
      <c r="E64" s="1"/>
    </row>
    <row r="65" spans="1:5" ht="19.8" x14ac:dyDescent="0.5">
      <c r="A65" s="2"/>
      <c r="B65" s="3"/>
      <c r="C65" s="3"/>
      <c r="D65" s="3"/>
      <c r="E65" s="3" t="s">
        <v>3</v>
      </c>
    </row>
    <row r="66" spans="1:5" ht="19.8" x14ac:dyDescent="0.5">
      <c r="A66" s="4" t="s">
        <v>4</v>
      </c>
      <c r="B66" s="4" t="s">
        <v>5</v>
      </c>
      <c r="C66" s="5" t="s">
        <v>6</v>
      </c>
      <c r="D66" s="5" t="s">
        <v>6</v>
      </c>
      <c r="E66" s="5" t="s">
        <v>6</v>
      </c>
    </row>
    <row r="67" spans="1:5" ht="19.8" x14ac:dyDescent="0.5">
      <c r="A67" s="6"/>
      <c r="B67" s="6"/>
      <c r="C67" s="7" t="s">
        <v>7</v>
      </c>
      <c r="D67" s="7" t="s">
        <v>8</v>
      </c>
      <c r="E67" s="7" t="s">
        <v>9</v>
      </c>
    </row>
    <row r="68" spans="1:5" ht="19.8" x14ac:dyDescent="0.5">
      <c r="A68" s="8"/>
      <c r="B68" s="8"/>
      <c r="C68" s="9"/>
      <c r="D68" s="9" t="s">
        <v>10</v>
      </c>
      <c r="E68" s="9" t="s">
        <v>11</v>
      </c>
    </row>
    <row r="69" spans="1:5" ht="19.8" x14ac:dyDescent="0.5">
      <c r="A69" s="10" t="s">
        <v>12</v>
      </c>
      <c r="B69" s="11" t="s">
        <v>13</v>
      </c>
      <c r="C69" s="12">
        <v>846</v>
      </c>
      <c r="D69" s="12">
        <v>20776</v>
      </c>
      <c r="E69" s="12">
        <v>12690</v>
      </c>
    </row>
    <row r="70" spans="1:5" ht="19.8" x14ac:dyDescent="0.5">
      <c r="A70" s="10"/>
      <c r="B70" s="11" t="s">
        <v>14</v>
      </c>
      <c r="C70" s="12">
        <v>0</v>
      </c>
      <c r="D70" s="12">
        <v>0</v>
      </c>
      <c r="E70" s="12">
        <v>0</v>
      </c>
    </row>
    <row r="71" spans="1:5" ht="19.8" x14ac:dyDescent="0.5">
      <c r="A71" s="10"/>
      <c r="B71" s="11" t="s">
        <v>15</v>
      </c>
      <c r="C71" s="12">
        <v>0</v>
      </c>
      <c r="D71" s="12">
        <v>0</v>
      </c>
      <c r="E71" s="12">
        <v>0</v>
      </c>
    </row>
    <row r="72" spans="1:5" ht="19.8" x14ac:dyDescent="0.5">
      <c r="A72" s="10" t="s">
        <v>16</v>
      </c>
      <c r="B72" s="11" t="s">
        <v>13</v>
      </c>
      <c r="C72" s="12">
        <v>546</v>
      </c>
      <c r="D72" s="12">
        <v>7558</v>
      </c>
      <c r="E72" s="12">
        <v>7950</v>
      </c>
    </row>
    <row r="73" spans="1:5" ht="19.8" x14ac:dyDescent="0.5">
      <c r="A73" s="10"/>
      <c r="B73" s="11" t="s">
        <v>14</v>
      </c>
      <c r="C73" s="12">
        <v>0</v>
      </c>
      <c r="D73" s="12">
        <v>0</v>
      </c>
      <c r="E73" s="12">
        <v>0</v>
      </c>
    </row>
    <row r="74" spans="1:5" ht="19.8" x14ac:dyDescent="0.5">
      <c r="A74" s="10"/>
      <c r="B74" s="11" t="s">
        <v>17</v>
      </c>
      <c r="C74" s="12">
        <v>0</v>
      </c>
      <c r="D74" s="12">
        <v>0</v>
      </c>
      <c r="E74" s="12">
        <v>0</v>
      </c>
    </row>
    <row r="75" spans="1:5" ht="19.8" x14ac:dyDescent="0.5">
      <c r="A75" s="10" t="s">
        <v>18</v>
      </c>
      <c r="B75" s="11" t="s">
        <v>13</v>
      </c>
      <c r="C75" s="12">
        <v>0</v>
      </c>
      <c r="D75" s="12">
        <v>0</v>
      </c>
      <c r="E75" s="12">
        <v>0</v>
      </c>
    </row>
    <row r="76" spans="1:5" ht="19.8" x14ac:dyDescent="0.5">
      <c r="A76" s="10"/>
      <c r="B76" s="11" t="s">
        <v>14</v>
      </c>
      <c r="C76" s="12">
        <v>244</v>
      </c>
      <c r="D76" s="12">
        <v>2160</v>
      </c>
      <c r="E76" s="12">
        <v>1860</v>
      </c>
    </row>
    <row r="77" spans="1:5" ht="19.8" x14ac:dyDescent="0.5">
      <c r="A77" s="10"/>
      <c r="B77" s="11" t="s">
        <v>17</v>
      </c>
      <c r="C77" s="12">
        <v>0</v>
      </c>
      <c r="D77" s="12">
        <v>0</v>
      </c>
      <c r="E77" s="12">
        <v>0</v>
      </c>
    </row>
    <row r="78" spans="1:5" ht="20.399999999999999" x14ac:dyDescent="0.55000000000000004">
      <c r="A78" s="13" t="s">
        <v>19</v>
      </c>
      <c r="B78" s="14"/>
      <c r="C78" s="15">
        <f>SUM(C69:C77)</f>
        <v>1636</v>
      </c>
      <c r="D78" s="15">
        <f>SUM(D69:D77)</f>
        <v>30494</v>
      </c>
      <c r="E78" s="15">
        <f>SUM(E69:E77)</f>
        <v>22500</v>
      </c>
    </row>
    <row r="79" spans="1:5" ht="20.399999999999999" x14ac:dyDescent="0.55000000000000004">
      <c r="A79" s="16" t="s">
        <v>20</v>
      </c>
      <c r="B79" s="17"/>
      <c r="C79" s="18">
        <f>SUM(C78/92)</f>
        <v>17.782608695652176</v>
      </c>
      <c r="D79" s="18">
        <f>SUM(D78/92)</f>
        <v>331.45652173913044</v>
      </c>
      <c r="E79" s="18">
        <f>SUM(E78/92)</f>
        <v>244.56521739130434</v>
      </c>
    </row>
    <row r="80" spans="1:5" ht="19.8" x14ac:dyDescent="0.5">
      <c r="A80" s="2" t="s">
        <v>22</v>
      </c>
      <c r="B80" s="2"/>
      <c r="C80" s="2"/>
      <c r="D80" s="2"/>
      <c r="E80" s="2"/>
    </row>
    <row r="81" spans="1:5" ht="19.8" x14ac:dyDescent="0.5">
      <c r="A81" s="2"/>
      <c r="B81" s="2"/>
      <c r="C81" s="2"/>
      <c r="D81" s="2"/>
      <c r="E81" s="2"/>
    </row>
    <row r="82" spans="1:5" ht="19.8" x14ac:dyDescent="0.5">
      <c r="A82" s="2"/>
      <c r="B82" s="2"/>
      <c r="C82" s="20" t="s">
        <v>23</v>
      </c>
      <c r="D82" s="20"/>
      <c r="E82" s="20"/>
    </row>
  </sheetData>
  <mergeCells count="22">
    <mergeCell ref="A64:E64"/>
    <mergeCell ref="A78:B78"/>
    <mergeCell ref="A79:B79"/>
    <mergeCell ref="C82:E82"/>
    <mergeCell ref="A44:E44"/>
    <mergeCell ref="A45:E45"/>
    <mergeCell ref="A59:B59"/>
    <mergeCell ref="A60:B60"/>
    <mergeCell ref="A62:E62"/>
    <mergeCell ref="A63:E63"/>
    <mergeCell ref="A21:E21"/>
    <mergeCell ref="A22:E22"/>
    <mergeCell ref="A36:B36"/>
    <mergeCell ref="A37:B37"/>
    <mergeCell ref="C40:E40"/>
    <mergeCell ref="A43:E43"/>
    <mergeCell ref="A1:E1"/>
    <mergeCell ref="A2:E2"/>
    <mergeCell ref="A3:E3"/>
    <mergeCell ref="A17:B17"/>
    <mergeCell ref="A18:B18"/>
    <mergeCell ref="A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2025-12-01T08:16:37Z</dcterms:created>
  <dcterms:modified xsi:type="dcterms:W3CDTF">2025-12-01T08:17:52Z</dcterms:modified>
</cp:coreProperties>
</file>