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E63DCC13-20FF-42EB-94DE-E7030B54D75A}" xr6:coauthVersionLast="47" xr6:coauthVersionMax="47" xr10:uidLastSave="{00000000-0000-0000-0000-000000000000}"/>
  <bookViews>
    <workbookView xWindow="13440" yWindow="1872" windowWidth="8448" windowHeight="8880" xr2:uid="{85BDB640-74B9-4837-857B-1F19B90C9E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  <c r="D28" i="1"/>
  <c r="D45" i="1" s="1"/>
  <c r="C28" i="1"/>
  <c r="C45" i="1" s="1"/>
  <c r="B28" i="1"/>
  <c r="B45" i="1" s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<sst xmlns="http://schemas.openxmlformats.org/spreadsheetml/2006/main" count="51" uniqueCount="47">
  <si>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</si>
  <si>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</si>
  <si>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ประจำปีงบประมาณ  พ.ศ.  256   ไตรมาสที่  1  เดือน  ตุลาคม  -  ธันวาคม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</si>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</sst>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7392-3809-4A98-BD67-C8133B916697}">
  <dimension ref="A1:D48"/>
  <sheetViews>
    <sheetView tabSelected="1" topLeftCell="A34" workbookViewId="0">
      <selection activeCell="B40" sqref="B40"/>
    </sheetView>
  </sheetViews>
  <sheetFormatPr defaultRowHeight="13.8" x14ac:dyDescent="0.25"/>
  <cols>
    <col min="1" max="1" width="32.5976562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3739</v>
      </c>
      <c r="C8" s="12">
        <v>0</v>
      </c>
      <c r="D8" s="12">
        <v>82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3958</v>
      </c>
      <c r="C10" s="12">
        <v>0</v>
      </c>
      <c r="D10" s="12">
        <v>96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2916</v>
      </c>
      <c r="C14" s="12">
        <v>8438</v>
      </c>
      <c r="D14" s="12">
        <v>2176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1640</v>
      </c>
      <c r="C16" s="12">
        <v>3216</v>
      </c>
      <c r="D16" s="12">
        <v>1056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402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237</v>
      </c>
    </row>
    <row r="20" spans="1:4" ht="17.399999999999999" x14ac:dyDescent="0.45">
      <c r="A20" s="11" t="s">
        <v>22</v>
      </c>
      <c r="B20" s="12">
        <v>89</v>
      </c>
      <c r="C20" s="12">
        <v>9</v>
      </c>
      <c r="D20" s="12">
        <v>80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19</v>
      </c>
      <c r="C22" s="12">
        <v>7</v>
      </c>
      <c r="D22" s="12">
        <v>1</v>
      </c>
    </row>
    <row r="23" spans="1:4" ht="17.399999999999999" x14ac:dyDescent="0.45">
      <c r="A23" s="11" t="s">
        <v>25</v>
      </c>
      <c r="B23" s="12">
        <v>270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2</v>
      </c>
      <c r="C25" s="12">
        <v>2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12633</v>
      </c>
      <c r="C28" s="14">
        <f>SUM(C8:C27)</f>
        <v>11672</v>
      </c>
      <c r="D28" s="14">
        <f>SUM(D8:D27)</f>
        <v>4130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v>268</v>
      </c>
      <c r="C31" s="17">
        <v>593</v>
      </c>
      <c r="D31" s="17">
        <v>62</v>
      </c>
    </row>
    <row r="32" spans="1:4" ht="17.399999999999999" x14ac:dyDescent="0.45">
      <c r="A32" s="11" t="s">
        <v>34</v>
      </c>
      <c r="B32" s="12">
        <v>2</v>
      </c>
      <c r="C32" s="12">
        <v>5</v>
      </c>
      <c r="D32" s="12">
        <v>0</v>
      </c>
    </row>
    <row r="33" spans="1:4" ht="17.399999999999999" x14ac:dyDescent="0.45">
      <c r="A33" s="11" t="s">
        <v>35</v>
      </c>
      <c r="B33" s="12">
        <v>144</v>
      </c>
      <c r="C33" s="12">
        <v>422</v>
      </c>
      <c r="D33" s="12">
        <v>39</v>
      </c>
    </row>
    <row r="34" spans="1:4" ht="17.399999999999999" x14ac:dyDescent="0.45">
      <c r="A34" s="11" t="s">
        <v>36</v>
      </c>
      <c r="B34" s="12">
        <v>116</v>
      </c>
      <c r="C34" s="12">
        <v>162</v>
      </c>
      <c r="D34" s="12">
        <v>23</v>
      </c>
    </row>
    <row r="35" spans="1:4" ht="17.399999999999999" x14ac:dyDescent="0.45">
      <c r="A35" s="11" t="s">
        <v>37</v>
      </c>
      <c r="B35" s="12">
        <v>6</v>
      </c>
      <c r="C35" s="12">
        <v>4</v>
      </c>
      <c r="D35" s="12">
        <v>0</v>
      </c>
    </row>
    <row r="36" spans="1:4" ht="17.399999999999999" x14ac:dyDescent="0.45">
      <c r="A36" s="11" t="s">
        <v>38</v>
      </c>
      <c r="B36" s="17">
        <v>826</v>
      </c>
      <c r="C36" s="17">
        <v>1735</v>
      </c>
      <c r="D36" s="17">
        <v>347</v>
      </c>
    </row>
    <row r="37" spans="1:4" ht="17.399999999999999" x14ac:dyDescent="0.45">
      <c r="A37" s="11" t="s">
        <v>34</v>
      </c>
      <c r="B37" s="12">
        <v>48</v>
      </c>
      <c r="C37" s="12">
        <v>52</v>
      </c>
      <c r="D37" s="12">
        <v>7</v>
      </c>
    </row>
    <row r="38" spans="1:4" ht="17.399999999999999" x14ac:dyDescent="0.45">
      <c r="A38" s="11" t="s">
        <v>35</v>
      </c>
      <c r="B38" s="12">
        <v>479</v>
      </c>
      <c r="C38" s="12">
        <v>1025</v>
      </c>
      <c r="D38" s="12">
        <v>181</v>
      </c>
    </row>
    <row r="39" spans="1:4" ht="17.399999999999999" x14ac:dyDescent="0.45">
      <c r="A39" s="11" t="s">
        <v>36</v>
      </c>
      <c r="B39" s="12">
        <v>280</v>
      </c>
      <c r="C39" s="12">
        <v>441</v>
      </c>
      <c r="D39" s="12">
        <v>102</v>
      </c>
    </row>
    <row r="40" spans="1:4" ht="17.399999999999999" x14ac:dyDescent="0.45">
      <c r="A40" s="11" t="s">
        <v>37</v>
      </c>
      <c r="B40" s="12">
        <v>19</v>
      </c>
      <c r="C40" s="12">
        <v>217</v>
      </c>
      <c r="D40" s="12">
        <v>57</v>
      </c>
    </row>
    <row r="41" spans="1:4" ht="17.399999999999999" x14ac:dyDescent="0.45">
      <c r="A41" s="11" t="s">
        <v>39</v>
      </c>
      <c r="B41" s="12">
        <v>1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7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1102</v>
      </c>
      <c r="C44" s="14">
        <f>C31+C36+C41+C42+C43</f>
        <v>2328</v>
      </c>
      <c r="D44" s="14">
        <f>D31+D36+D41+D42+D43</f>
        <v>409</v>
      </c>
    </row>
    <row r="45" spans="1:4" ht="17.399999999999999" x14ac:dyDescent="0.45">
      <c r="A45" s="18" t="s">
        <v>43</v>
      </c>
      <c r="B45" s="19">
        <f>B28+B44</f>
        <v>13735</v>
      </c>
      <c r="C45" s="19">
        <f>C28+C44</f>
        <v>14000</v>
      </c>
      <c r="D45" s="19">
        <f>D28+D44</f>
        <v>4539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2025-12-03T04:30:52Z</dcterms:created>
  <dcterms:modified xsi:type="dcterms:W3CDTF">2025-12-03T04:32:22Z</dcterms:modified>
</cp:coreProperties>
</file>